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<sst xmlns="http://schemas.openxmlformats.org/spreadsheetml/2006/main" count="16" uniqueCount="16">
  <si>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</si>
  <si>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</si>
  <si>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</si>
  <si>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</si>
  <si>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</si>
  <si>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</si>
  <si>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</si>
  <si>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</si>
  <si>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</si>
  <si>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</si>
  <si>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 стоимости материальных запасов</t>
  </si>
  <si>
    <t>Прочие выплаты</t>
  </si>
  <si>
    <t xml:space="preserve"> Комитету по физической культуре, спорту и молодежной политике города Пензы</t>
  </si>
  <si>
    <t>за  1 квартал  2017года</t>
  </si>
  <si>
    <t>Кассовое исполнение за             1 квартал 2017года</t>
  </si>
  <si>
    <t>Лимиты бюджетных ассигнований за                          1 квартал 2017года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</si>
</sst>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vertical="justify" wrapText="1"/>
    </xf>
    <xf numFmtId="0" fontId="7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vertical="justify" wrapText="1"/>
    </xf>
    <xf numFmtId="0" fontId="5" fillId="0" borderId="0" xfId="0" applyFont="1" applyAlignment="1">
      <alignment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75;&#1086;&#1076;\&#1041;&#1102;&#1076;&#1078;&#1077;&#1090;&#1085;&#1072;&#1103;%20&#1088;&#1086;&#1089;&#1087;&#1080;&#1089;&#1100;\&#1041;&#1102;&#1076;&#1078;&#1077;&#1090;&#1085;&#1072;&#1103;%20&#1088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75;&#1086;&#1076;\&#1054;&#1058;&#1063;&#1045;&#1058;&#1067;\01.04.2017\&#1076;&#1083;&#1103;%20387%20&#1092;&#1086;&#1088;&#1084;&#1099;%20&#1085;&#1072;%2001.04.2017%20&#1080;&#1079;%20&#1087;&#1088;&#1086;&#1075;&#1088;&#1072;&#1084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%"/>
      <sheetName val="рабочая КФСМ"/>
      <sheetName val="рубин"/>
      <sheetName val="2017"/>
      <sheetName val="2018 "/>
      <sheetName val="2019"/>
      <sheetName val="10.01.17"/>
      <sheetName val="28.02.17"/>
      <sheetName val="13.03.17"/>
      <sheetName val="18.04.17"/>
      <sheetName val="05.05.17"/>
      <sheetName val="02.06.17"/>
      <sheetName val="2018 02.06.17"/>
      <sheetName val="06.06.17"/>
      <sheetName val="29.06.17"/>
      <sheetName val="14.09.17"/>
      <sheetName val="25.09.17"/>
      <sheetName val="29.09.17"/>
      <sheetName val="02.10.17"/>
      <sheetName val="2018 на 02.10.17"/>
      <sheetName val="2019 на 02.10.17"/>
      <sheetName val="01.11.17"/>
    </sheetNames>
    <sheetDataSet>
      <sheetData sheetId="8">
        <row r="45">
          <cell r="K45">
            <v>114000</v>
          </cell>
        </row>
        <row r="101">
          <cell r="K101">
            <v>1509200</v>
          </cell>
        </row>
        <row r="103">
          <cell r="K103">
            <v>124300</v>
          </cell>
        </row>
        <row r="105">
          <cell r="K105">
            <v>283900</v>
          </cell>
        </row>
        <row r="108">
          <cell r="K108">
            <v>33000</v>
          </cell>
        </row>
        <row r="109">
          <cell r="K109">
            <v>12000</v>
          </cell>
        </row>
        <row r="110">
          <cell r="K110">
            <v>82800</v>
          </cell>
        </row>
        <row r="111">
          <cell r="K111">
            <v>40000</v>
          </cell>
        </row>
        <row r="112">
          <cell r="K112">
            <v>20200</v>
          </cell>
        </row>
        <row r="114">
          <cell r="K114">
            <v>1200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  <sheetName val="2"/>
    </sheetNames>
    <sheetDataSet>
      <sheetData sheetId="0">
        <row r="178">
          <cell r="I178">
            <v>1477477.24</v>
          </cell>
        </row>
        <row r="179">
          <cell r="I179">
            <v>124286.4</v>
          </cell>
        </row>
        <row r="180">
          <cell r="I180">
            <v>283677.74</v>
          </cell>
        </row>
        <row r="181">
          <cell r="I181">
            <v>27457.4</v>
          </cell>
        </row>
        <row r="184">
          <cell r="I184">
            <v>11623.03</v>
          </cell>
        </row>
        <row r="185">
          <cell r="I185">
            <v>187932.35</v>
          </cell>
        </row>
        <row r="188">
          <cell r="I188">
            <v>10712.87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8.625" style="2" customWidth="1"/>
    <col min="2" max="2" width="27.75390625" style="2" customWidth="1"/>
    <col min="3" max="3" width="29.125" style="2" customWidth="1"/>
    <col min="4" max="16384" width="9.125" style="2" customWidth="1"/>
  </cols>
  <sheetData>
    <row r="1" spans="1:4" ht="18.75">
      <c r="A1" s="17" t="s">
        <v>7</v>
      </c>
      <c r="B1" s="17"/>
      <c r="C1" s="17"/>
      <c r="D1" s="1"/>
    </row>
    <row r="2" spans="1:4" ht="19.5" customHeight="1">
      <c r="A2" s="18" t="s">
        <v>8</v>
      </c>
      <c r="B2" s="18"/>
      <c r="C2" s="18"/>
      <c r="D2" s="3"/>
    </row>
    <row r="3" spans="1:4" ht="18.75">
      <c r="A3" s="19" t="s">
        <v>12</v>
      </c>
      <c r="B3" s="19"/>
      <c r="C3" s="19"/>
      <c r="D3" s="1"/>
    </row>
    <row r="4" spans="1:3" ht="18.75">
      <c r="A4" s="19" t="s">
        <v>13</v>
      </c>
      <c r="B4" s="19"/>
      <c r="C4" s="19"/>
    </row>
    <row r="5" ht="13.5" thickBot="1">
      <c r="C5" s="2" t="s">
        <v>5</v>
      </c>
    </row>
    <row r="6" spans="1:3" s="16" customFormat="1" ht="62.25" customHeight="1" thickBot="1">
      <c r="A6" s="4" t="s">
        <v>0</v>
      </c>
      <c r="B6" s="15" t="s">
        <v>15</v>
      </c>
      <c r="C6" s="15" t="s">
        <v>14</v>
      </c>
    </row>
    <row r="7" spans="1:3" ht="31.5" customHeight="1">
      <c r="A7" s="5" t="s">
        <v>9</v>
      </c>
      <c r="B7" s="10">
        <f>'[1]13.03.17'!$K$101+'[1]13.03.17'!$K$105</f>
        <v>1793100</v>
      </c>
      <c r="C7" s="11">
        <f>'[2]без учета счетов бюджета'!$I$178+'[2]без учета счетов бюджета'!$I$180</f>
        <v>1761154.98</v>
      </c>
    </row>
    <row r="8" spans="1:3" ht="31.5" customHeight="1">
      <c r="A8" s="5" t="s">
        <v>11</v>
      </c>
      <c r="B8" s="10">
        <f>'[1]13.03.17'!$K$103</f>
        <v>124300</v>
      </c>
      <c r="C8" s="12">
        <f>'[2]без учета счетов бюджета'!$I$179</f>
        <v>124286.4</v>
      </c>
    </row>
    <row r="9" spans="1:3" ht="20.25" customHeight="1">
      <c r="A9" s="5" t="s">
        <v>1</v>
      </c>
      <c r="B9" s="10">
        <f>'[1]13.03.17'!$K$108</f>
        <v>33000</v>
      </c>
      <c r="C9" s="12">
        <f>'[2]без учета счетов бюджета'!$I$181</f>
        <v>27457.4</v>
      </c>
    </row>
    <row r="10" spans="1:3" ht="36.75" customHeight="1">
      <c r="A10" s="6" t="s">
        <v>2</v>
      </c>
      <c r="B10" s="10">
        <f>'[1]13.03.17'!$K$109</f>
        <v>12000</v>
      </c>
      <c r="C10" s="12">
        <f>'[2]без учета счетов бюджета'!$I$184</f>
        <v>11623.03</v>
      </c>
    </row>
    <row r="11" spans="1:3" ht="22.5" customHeight="1">
      <c r="A11" s="6" t="s">
        <v>6</v>
      </c>
      <c r="B11" s="10">
        <f>'[1]13.03.17'!$K$45+'[1]13.03.17'!$K$110</f>
        <v>196800</v>
      </c>
      <c r="C11" s="12">
        <f>'[2]без учета счетов бюджета'!$I$185</f>
        <v>187932.35</v>
      </c>
    </row>
    <row r="12" spans="1:3" ht="21.75" customHeight="1">
      <c r="A12" s="6" t="s">
        <v>3</v>
      </c>
      <c r="B12" s="10">
        <f>'[1]13.03.17'!$K$111+'[1]13.03.17'!$K$114</f>
        <v>41200</v>
      </c>
      <c r="C12" s="12"/>
    </row>
    <row r="13" spans="1:3" ht="29.25" customHeight="1" thickBot="1">
      <c r="A13" s="7" t="s">
        <v>10</v>
      </c>
      <c r="B13" s="10">
        <f>'[1]13.03.17'!$K$112</f>
        <v>20200</v>
      </c>
      <c r="C13" s="13">
        <f>'[2]без учета счетов бюджета'!$I$188</f>
        <v>10712.87</v>
      </c>
    </row>
    <row r="14" spans="1:10" ht="25.5" customHeight="1" thickBot="1">
      <c r="A14" s="8" t="s">
        <v>4</v>
      </c>
      <c r="B14" s="14">
        <f>SUM(B7:B13)</f>
        <v>2220600</v>
      </c>
      <c r="C14" s="14">
        <f>SUM(C7:C13)</f>
        <v>2123167.03</v>
      </c>
      <c r="J14" s="9"/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yarmarkina</cp:lastModifiedBy>
  <cp:lastPrinted>2010-12-29T14:06:47Z</cp:lastPrinted>
  <dcterms:created xsi:type="dcterms:W3CDTF">2001-12-21T07:12:55Z</dcterms:created>
  <dcterms:modified xsi:type="dcterms:W3CDTF">2017-11-20T09:58:54Z</dcterms:modified>
  <cp:category/>
  <cp:version/>
  <cp:contentType/>
  <cp:contentStatus/>
</cp:coreProperties>
</file>