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320" windowHeight="12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'Лист1'!$A$1:$J$75</definedName>
  </definedNames>
  <calcPr fullCalcOnLoad="1"/>
</workbook>
</file>

<file path=xl/sharedStrings.xml><?xml version="1.0" encoding="utf-8"?>
<sst xmlns="http://schemas.openxmlformats.org/spreadsheetml/2006/main" count="280" uniqueCount="130">
  <si>
    <t>N п/п</t>
  </si>
  <si>
    <t>Наименование отдельного вида товаров, работ, услуг</t>
  </si>
  <si>
    <t>Требования к потребительским свойствам (в том числе качеству) и иным характеристикам (в том числе предельные цены) отдельных видов товаров, работ, услуг</t>
  </si>
  <si>
    <t>характеристика</t>
  </si>
  <si>
    <t>единица измерения</t>
  </si>
  <si>
    <t>должности категории "помощники (советники)"</t>
  </si>
  <si>
    <t>рубль</t>
  </si>
  <si>
    <t>Автомобили легковые</t>
  </si>
  <si>
    <t>лошадиная сила</t>
  </si>
  <si>
    <t>материал (вид древесины)</t>
  </si>
  <si>
    <t>обивочные материалы</t>
  </si>
  <si>
    <t>материал (металл)</t>
  </si>
  <si>
    <t>размер экрана</t>
  </si>
  <si>
    <t>дюйм</t>
  </si>
  <si>
    <t>-</t>
  </si>
  <si>
    <t xml:space="preserve">не более 4-х ядерного процессора </t>
  </si>
  <si>
    <t xml:space="preserve">не более 8 </t>
  </si>
  <si>
    <t>Ноутбуки</t>
  </si>
  <si>
    <t>предельная цена</t>
  </si>
  <si>
    <t>не более 12</t>
  </si>
  <si>
    <t>тип процессора</t>
  </si>
  <si>
    <t>частота процессора</t>
  </si>
  <si>
    <t>размер оперативной памяти</t>
  </si>
  <si>
    <t>объем накопителя</t>
  </si>
  <si>
    <t>операционная система</t>
  </si>
  <si>
    <t>не более 64</t>
  </si>
  <si>
    <t>Тип (моноблок/системный блок и монитор)</t>
  </si>
  <si>
    <t>наличие дополнительных модулей и интерфейсов (сетевой интерфейс, устройства чтения карт памяти и т.д.)</t>
  </si>
  <si>
    <t xml:space="preserve"> предельная цена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</si>
  <si>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</si>
  <si>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поддерживаемые стандарты</t>
  </si>
  <si>
    <t>тип устройства (телефон/смарт фон)</t>
  </si>
  <si>
    <t>максимальный формат</t>
  </si>
  <si>
    <t>цветность (цветной/черно-белый)</t>
  </si>
  <si>
    <t>мощность двигателя</t>
  </si>
  <si>
    <t>_</t>
  </si>
  <si>
    <t>не более 17,3</t>
  </si>
  <si>
    <t>размер экрана/монитора</t>
  </si>
  <si>
    <t>гигагерц</t>
  </si>
  <si>
    <t>тип видеоадаптера</t>
  </si>
  <si>
    <t>не более 1200х1200</t>
  </si>
  <si>
    <t>Многофункциональные устройства</t>
  </si>
  <si>
    <t>метод печати (струйный/лазерный)</t>
  </si>
  <si>
    <t xml:space="preserve">разрешение сканирования </t>
  </si>
  <si>
    <t>Принтеры</t>
  </si>
  <si>
    <t>Сканеры</t>
  </si>
  <si>
    <t>__</t>
  </si>
  <si>
    <t>не более 4</t>
  </si>
  <si>
    <t xml:space="preserve">частота процессора </t>
  </si>
  <si>
    <t>Планшетный компьютер</t>
  </si>
  <si>
    <t>гигабайт</t>
  </si>
  <si>
    <t>Предельное значение -предустановленная</t>
  </si>
  <si>
    <t>Предельное значение - предустановленная</t>
  </si>
  <si>
    <t xml:space="preserve">Не более 75 тыс. </t>
  </si>
  <si>
    <t>предельное значение - лазерный</t>
  </si>
  <si>
    <t>Предельное значение: цветной</t>
  </si>
  <si>
    <t>пиксель</t>
  </si>
  <si>
    <t>не более 40 тыс.</t>
  </si>
  <si>
    <t>предельное значение-цветной</t>
  </si>
  <si>
    <t>предельное значение -смартфон</t>
  </si>
  <si>
    <t>предельное значение - LTE</t>
  </si>
  <si>
    <t>не более 3</t>
  </si>
  <si>
    <t>не закупается</t>
  </si>
  <si>
    <t>не более 2,4</t>
  </si>
  <si>
    <t xml:space="preserve">не более 50 тыс. </t>
  </si>
  <si>
    <t>не более 24</t>
  </si>
  <si>
    <t>не более 1000</t>
  </si>
  <si>
    <t>Предельное значение: моноблок; Возможное значение - системный блок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</si>
  <si>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</si>
  <si>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А4</t>
  </si>
  <si>
    <t>предельное значениек - потоковый</t>
  </si>
  <si>
    <t>не более 30 тыс.</t>
  </si>
  <si>
    <t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t>
  </si>
  <si>
    <t>предельное значение - древесина хвойных и мягколиственных пород: береза, лиственница, сосна, ель</t>
  </si>
  <si>
    <t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</si>
  <si>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 - искусственная кожа;возможные значения: мебельный (искусственный) мех, искусственная замша (микрофибра), ткань, нетканые материалы</t>
  </si>
  <si>
    <t>Предельное значение: черно-белый</t>
  </si>
  <si>
    <t>метод подачи бумаги</t>
  </si>
  <si>
    <t>30.02.12</t>
  </si>
  <si>
    <t>30.02.15</t>
  </si>
  <si>
    <t>30.02.16</t>
  </si>
  <si>
    <t xml:space="preserve">Машины вычислительные электронные цифровые портативные массой не более 10 кг для автоматической обработки данных ("лэптопы", "ноутбуки", "сабноутбуки"). Пояснения по требуемой продукции: ноутбуки, планшетные компьютеры
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</si>
  <si>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
компьютеры персональные настольные, рабочие станции вывода
</t>
  </si>
  <si>
    <t xml:space="preserve">Устройства ввода/вывода данных,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</si>
  <si>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 xml:space="preserve">Аппаратура передающая для радиосвязи, радиовещания и телевидения.
Пояснения по требуемой продукции: телефоны мобильные
</t>
  </si>
  <si>
    <t>32.20.11</t>
  </si>
  <si>
    <t>34.10.22</t>
  </si>
  <si>
    <t xml:space="preserve">Средства автотранспортные для перевозки 10 человек и более
</t>
  </si>
  <si>
    <t xml:space="preserve">Средства автотранспортные грузовые
</t>
  </si>
  <si>
    <t>34.10.41</t>
  </si>
  <si>
    <t>34.10.30</t>
  </si>
  <si>
    <t>36.11.11</t>
  </si>
  <si>
    <t xml:space="preserve">Мебель для сидения с металлическим каркасом
</t>
  </si>
  <si>
    <t xml:space="preserve">Мебель для сидения с деревянным каркасом
</t>
  </si>
  <si>
    <t>36.11.12</t>
  </si>
  <si>
    <t>36.12.11</t>
  </si>
  <si>
    <t xml:space="preserve">Мебель металлическая для офисов, административных помещений, учебных заведений, учреждений культуры и т.п.
</t>
  </si>
  <si>
    <t>36.12.12</t>
  </si>
  <si>
    <t xml:space="preserve">Мебель деревянная для офисов, административных помещений, учебных заведений, учреждений культуры и т.п.
</t>
  </si>
  <si>
    <t>не более 250 тыс.*</t>
  </si>
  <si>
    <t xml:space="preserve">не более 3 </t>
  </si>
  <si>
    <t>не более 500</t>
  </si>
  <si>
    <t>Предельное значение - интегрированный</t>
  </si>
  <si>
    <t>Предельное значение  - предустановленная</t>
  </si>
  <si>
    <t>ВЕДОМСТВЕННЫЙ ПЕРЕЧЕНЬ
ОТДЕЛЬНЫХ ВИДОВ ТОВАРОВ, РАБОТ, УСЛУГ, В ОТНОШЕНИИ КОТОРЫХ ОПРЕДЕЛЯЮТСЯ ТРЕБОВАНИЯ К ПОТРЕБИТЕЛЬСКИМ СВОЙСТВАМ
(В ТОМ ЧИСЛЕ КАЧЕСТВУ) И ИНЫМ ХАРАКТЕРИСТИКАМ (В ТОМ ЧИСЛЕ ПРЕДЕЛЬНЫЕ ЦЕНЫ ТОВАРОВ, РАБОТ, УСЛУГ)</t>
  </si>
  <si>
    <t>А3*</t>
  </si>
  <si>
    <t>не более 50 тыс.</t>
  </si>
  <si>
    <t>не более 17 тыс.</t>
  </si>
  <si>
    <t>возможные значения: нержавеющая сталь, силумин</t>
  </si>
  <si>
    <t xml:space="preserve">Высшая группа должностей </t>
  </si>
  <si>
    <t xml:space="preserve">Главная группа должностей
</t>
  </si>
  <si>
    <t>Код по ОКПД2</t>
  </si>
  <si>
    <t xml:space="preserve">не более 75 тыс. </t>
  </si>
  <si>
    <t>не более 75 тыс.</t>
  </si>
  <si>
    <t>не более 8 тыс. рублей включительно за 1 единицу в расчете на муниципального служащего</t>
  </si>
  <si>
    <t xml:space="preserve">не более 4 тыс. в месяц </t>
  </si>
  <si>
    <t xml:space="preserve">не более 2 тыс. в месяц </t>
  </si>
  <si>
    <t>значение характеристики</t>
  </si>
  <si>
    <t>Предельное значение -дискретный</t>
  </si>
  <si>
    <t>Предельное значение - дискретный</t>
  </si>
  <si>
    <t>не более 4 тыс. рублей включительно за 1 единицу в расчете на муниципального служащего</t>
  </si>
  <si>
    <t xml:space="preserve">не более 0,8 тыс. в месяц </t>
  </si>
  <si>
    <t>наличие модулей и интерфейсов (Wi-Fi, Bluetooth, USB, GPS)</t>
  </si>
  <si>
    <t>предельное значение - сенсорный</t>
  </si>
  <si>
    <t>метод управления (сенсорный/кнопочный)</t>
  </si>
  <si>
    <t>предельное значение - Wi-Fi, Bluetooth, USB, GPS</t>
  </si>
  <si>
    <t>к проекту приказа КФСМ</t>
  </si>
  <si>
    <t>Ведущая, старшая, младшая группа должностей</t>
  </si>
  <si>
    <t>* не более 1 устройства на КФСМ при условии отсутствия индивидуально закрепленного устройства за каждым служащим</t>
  </si>
  <si>
    <t>Приложение 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</si>
</sst>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="75" zoomScaleNormal="75" zoomScaleSheetLayoutView="80" zoomScalePageLayoutView="0" workbookViewId="0" topLeftCell="A1">
      <selection activeCell="J2" sqref="J2"/>
    </sheetView>
  </sheetViews>
  <sheetFormatPr defaultColWidth="9.140625" defaultRowHeight="15"/>
  <cols>
    <col min="1" max="1" width="9.140625" style="1" customWidth="1"/>
    <col min="2" max="2" width="14.28125" style="1" customWidth="1"/>
    <col min="3" max="3" width="35.57421875" style="1" customWidth="1"/>
    <col min="4" max="4" width="32.28125" style="1" customWidth="1"/>
    <col min="5" max="5" width="15.28125" style="1" bestFit="1" customWidth="1"/>
    <col min="6" max="6" width="18.140625" style="1" customWidth="1"/>
    <col min="7" max="7" width="31.7109375" style="5" customWidth="1"/>
    <col min="8" max="8" width="37.00390625" style="1" customWidth="1"/>
    <col min="9" max="9" width="29.140625" style="1" hidden="1" customWidth="1"/>
    <col min="10" max="10" width="33.7109375" style="1" customWidth="1"/>
    <col min="11" max="16384" width="9.140625" style="1" customWidth="1"/>
  </cols>
  <sheetData>
    <row r="1" spans="6:10" ht="23.25">
      <c r="F1" s="9"/>
      <c r="G1" s="9"/>
      <c r="H1" s="9"/>
      <c r="J1" s="13" t="s">
        <v>129</v>
      </c>
    </row>
    <row r="2" spans="6:10" ht="23.25">
      <c r="F2" s="9"/>
      <c r="G2" s="9"/>
      <c r="H2" s="9"/>
      <c r="J2" s="13" t="s">
        <v>126</v>
      </c>
    </row>
    <row r="3" spans="6:10" ht="23.25">
      <c r="F3" s="9"/>
      <c r="G3" s="9"/>
      <c r="H3" s="9"/>
      <c r="J3" s="13"/>
    </row>
    <row r="4" spans="6:10" ht="23.25">
      <c r="F4" s="9"/>
      <c r="G4" s="9"/>
      <c r="H4" s="9"/>
      <c r="J4" s="13"/>
    </row>
    <row r="5" spans="6:10" ht="29.25" customHeight="1">
      <c r="F5" s="9"/>
      <c r="G5" s="9"/>
      <c r="H5" s="10"/>
      <c r="I5" s="11"/>
      <c r="J5" s="12"/>
    </row>
    <row r="6" spans="1:10" ht="65.25" customHeight="1">
      <c r="A6" s="21" t="s">
        <v>104</v>
      </c>
      <c r="B6" s="21"/>
      <c r="C6" s="21"/>
      <c r="D6" s="21"/>
      <c r="E6" s="21"/>
      <c r="F6" s="21"/>
      <c r="G6" s="21"/>
      <c r="H6" s="22"/>
      <c r="I6" s="22"/>
      <c r="J6" s="22"/>
    </row>
    <row r="7" spans="1:10" ht="36.75" customHeight="1">
      <c r="A7" s="19" t="s">
        <v>0</v>
      </c>
      <c r="B7" s="18" t="s">
        <v>111</v>
      </c>
      <c r="C7" s="19" t="s">
        <v>1</v>
      </c>
      <c r="D7" s="19" t="s">
        <v>2</v>
      </c>
      <c r="E7" s="19"/>
      <c r="F7" s="19"/>
      <c r="G7" s="19"/>
      <c r="H7" s="19"/>
      <c r="I7" s="19"/>
      <c r="J7" s="19"/>
    </row>
    <row r="8" spans="1:10" ht="27" customHeight="1">
      <c r="A8" s="19"/>
      <c r="B8" s="18"/>
      <c r="C8" s="19"/>
      <c r="D8" s="19" t="s">
        <v>3</v>
      </c>
      <c r="E8" s="19" t="s">
        <v>4</v>
      </c>
      <c r="F8" s="19"/>
      <c r="G8" s="15" t="s">
        <v>117</v>
      </c>
      <c r="H8" s="16"/>
      <c r="I8" s="16"/>
      <c r="J8" s="17"/>
    </row>
    <row r="9" spans="1:10" ht="15.75" customHeight="1">
      <c r="A9" s="19"/>
      <c r="B9" s="18"/>
      <c r="C9" s="19"/>
      <c r="D9" s="19"/>
      <c r="E9" s="18"/>
      <c r="F9" s="19"/>
      <c r="G9" s="26" t="s">
        <v>109</v>
      </c>
      <c r="H9" s="29" t="s">
        <v>110</v>
      </c>
      <c r="I9" s="28" t="s">
        <v>5</v>
      </c>
      <c r="J9" s="28" t="s">
        <v>127</v>
      </c>
    </row>
    <row r="10" spans="1:10" ht="56.25" customHeight="1">
      <c r="A10" s="19"/>
      <c r="B10" s="18"/>
      <c r="C10" s="19"/>
      <c r="D10" s="19"/>
      <c r="E10" s="18"/>
      <c r="F10" s="19"/>
      <c r="G10" s="27"/>
      <c r="H10" s="30"/>
      <c r="I10" s="28"/>
      <c r="J10" s="28"/>
    </row>
    <row r="11" spans="1:10" ht="40.5" customHeight="1">
      <c r="A11" s="14">
        <v>1</v>
      </c>
      <c r="B11" s="14" t="s">
        <v>78</v>
      </c>
      <c r="C11" s="31" t="s">
        <v>81</v>
      </c>
      <c r="D11" s="20" t="s">
        <v>17</v>
      </c>
      <c r="E11" s="20"/>
      <c r="F11" s="20"/>
      <c r="G11" s="20"/>
      <c r="H11" s="20"/>
      <c r="I11" s="20"/>
      <c r="J11" s="20"/>
    </row>
    <row r="12" spans="1:10" ht="60" customHeight="1">
      <c r="A12" s="14"/>
      <c r="B12" s="14"/>
      <c r="C12" s="32"/>
      <c r="D12" s="2" t="s">
        <v>12</v>
      </c>
      <c r="E12" s="2">
        <v>39</v>
      </c>
      <c r="F12" s="2" t="s">
        <v>13</v>
      </c>
      <c r="G12" s="4" t="s">
        <v>36</v>
      </c>
      <c r="H12" s="2" t="str">
        <f>G12</f>
        <v>не более 17,3</v>
      </c>
      <c r="I12" s="2" t="e">
        <f>#REF!</f>
        <v>#REF!</v>
      </c>
      <c r="J12" s="2" t="s">
        <v>36</v>
      </c>
    </row>
    <row r="13" spans="1:10" ht="70.5" customHeight="1">
      <c r="A13" s="14"/>
      <c r="B13" s="14"/>
      <c r="C13" s="32"/>
      <c r="D13" s="2" t="s">
        <v>20</v>
      </c>
      <c r="E13" s="2" t="s">
        <v>14</v>
      </c>
      <c r="F13" s="2" t="s">
        <v>14</v>
      </c>
      <c r="G13" s="4" t="s">
        <v>15</v>
      </c>
      <c r="H13" s="2" t="str">
        <f>G13</f>
        <v>не более 4-х ядерного процессора </v>
      </c>
      <c r="I13" s="2" t="e">
        <f>#REF!</f>
        <v>#REF!</v>
      </c>
      <c r="J13" s="2" t="s">
        <v>15</v>
      </c>
    </row>
    <row r="14" spans="1:10" ht="33" customHeight="1">
      <c r="A14" s="14"/>
      <c r="B14" s="14"/>
      <c r="C14" s="32"/>
      <c r="D14" s="2" t="s">
        <v>21</v>
      </c>
      <c r="E14" s="2">
        <v>2931</v>
      </c>
      <c r="F14" s="2" t="s">
        <v>38</v>
      </c>
      <c r="G14" s="4" t="s">
        <v>61</v>
      </c>
      <c r="H14" s="2" t="str">
        <f>G14</f>
        <v>не более 3</v>
      </c>
      <c r="I14" s="2" t="e">
        <f>#REF!</f>
        <v>#REF!</v>
      </c>
      <c r="J14" s="2" t="s">
        <v>100</v>
      </c>
    </row>
    <row r="15" spans="1:10" ht="49.5" customHeight="1">
      <c r="A15" s="14"/>
      <c r="B15" s="14"/>
      <c r="C15" s="32"/>
      <c r="D15" s="2" t="s">
        <v>22</v>
      </c>
      <c r="E15" s="2">
        <v>2552</v>
      </c>
      <c r="F15" s="2" t="s">
        <v>50</v>
      </c>
      <c r="G15" s="4" t="s">
        <v>16</v>
      </c>
      <c r="H15" s="2" t="str">
        <f>G15</f>
        <v>не более 8 </v>
      </c>
      <c r="I15" s="2" t="e">
        <f>#REF!</f>
        <v>#REF!</v>
      </c>
      <c r="J15" s="2" t="s">
        <v>16</v>
      </c>
    </row>
    <row r="16" spans="1:10" ht="42" customHeight="1">
      <c r="A16" s="14"/>
      <c r="B16" s="14"/>
      <c r="C16" s="32"/>
      <c r="D16" s="2" t="s">
        <v>23</v>
      </c>
      <c r="E16" s="2">
        <v>2552</v>
      </c>
      <c r="F16" s="2" t="s">
        <v>50</v>
      </c>
      <c r="G16" s="4" t="s">
        <v>66</v>
      </c>
      <c r="H16" s="4" t="s">
        <v>66</v>
      </c>
      <c r="I16" s="2" t="e">
        <f>#REF!</f>
        <v>#REF!</v>
      </c>
      <c r="J16" s="2" t="s">
        <v>101</v>
      </c>
    </row>
    <row r="17" spans="1:10" ht="109.5" customHeight="1">
      <c r="A17" s="14"/>
      <c r="B17" s="14"/>
      <c r="C17" s="32"/>
      <c r="D17" s="6" t="s">
        <v>39</v>
      </c>
      <c r="E17" s="6" t="s">
        <v>14</v>
      </c>
      <c r="F17" s="6" t="s">
        <v>14</v>
      </c>
      <c r="G17" s="4" t="s">
        <v>118</v>
      </c>
      <c r="H17" s="4" t="s">
        <v>119</v>
      </c>
      <c r="I17" s="2" t="e">
        <f>#REF!</f>
        <v>#REF!</v>
      </c>
      <c r="J17" s="2" t="s">
        <v>102</v>
      </c>
    </row>
    <row r="18" spans="1:10" ht="129" customHeight="1">
      <c r="A18" s="14"/>
      <c r="B18" s="14"/>
      <c r="C18" s="32"/>
      <c r="D18" s="6" t="s">
        <v>24</v>
      </c>
      <c r="E18" s="6" t="s">
        <v>14</v>
      </c>
      <c r="F18" s="6" t="s">
        <v>14</v>
      </c>
      <c r="G18" s="4" t="s">
        <v>51</v>
      </c>
      <c r="H18" s="2" t="str">
        <f>G18</f>
        <v>Предельное значение -предустановленная</v>
      </c>
      <c r="I18" s="2" t="e">
        <f>#REF!</f>
        <v>#REF!</v>
      </c>
      <c r="J18" s="2" t="s">
        <v>52</v>
      </c>
    </row>
    <row r="19" spans="1:10" ht="49.5" customHeight="1">
      <c r="A19" s="14"/>
      <c r="B19" s="14"/>
      <c r="C19" s="32"/>
      <c r="D19" s="2" t="s">
        <v>18</v>
      </c>
      <c r="E19" s="2">
        <v>383</v>
      </c>
      <c r="F19" s="2" t="s">
        <v>6</v>
      </c>
      <c r="G19" s="4" t="s">
        <v>112</v>
      </c>
      <c r="H19" s="2" t="str">
        <f>G19</f>
        <v>не более 75 тыс. </v>
      </c>
      <c r="I19" s="2" t="e">
        <f>#REF!</f>
        <v>#REF!</v>
      </c>
      <c r="J19" s="2" t="s">
        <v>113</v>
      </c>
    </row>
    <row r="20" spans="1:10" ht="34.5" customHeight="1">
      <c r="A20" s="14"/>
      <c r="B20" s="14"/>
      <c r="C20" s="32"/>
      <c r="D20" s="14" t="s">
        <v>49</v>
      </c>
      <c r="E20" s="14"/>
      <c r="F20" s="14"/>
      <c r="G20" s="14"/>
      <c r="H20" s="14"/>
      <c r="I20" s="14"/>
      <c r="J20" s="14"/>
    </row>
    <row r="21" spans="1:10" ht="81" customHeight="1">
      <c r="A21" s="14"/>
      <c r="B21" s="14"/>
      <c r="C21" s="32"/>
      <c r="D21" s="2" t="s">
        <v>12</v>
      </c>
      <c r="E21" s="2">
        <v>39</v>
      </c>
      <c r="F21" s="2" t="s">
        <v>13</v>
      </c>
      <c r="G21" s="4" t="s">
        <v>19</v>
      </c>
      <c r="H21" s="2" t="str">
        <f aca="true" t="shared" si="0" ref="H21:H26">G21</f>
        <v>не более 12</v>
      </c>
      <c r="I21" s="14" t="s">
        <v>62</v>
      </c>
      <c r="J21" s="14" t="s">
        <v>62</v>
      </c>
    </row>
    <row r="22" spans="1:10" ht="49.5" customHeight="1">
      <c r="A22" s="14"/>
      <c r="B22" s="14"/>
      <c r="C22" s="32"/>
      <c r="D22" s="2" t="s">
        <v>20</v>
      </c>
      <c r="E22" s="2" t="s">
        <v>14</v>
      </c>
      <c r="F22" s="2" t="s">
        <v>14</v>
      </c>
      <c r="G22" s="4" t="s">
        <v>15</v>
      </c>
      <c r="H22" s="2" t="str">
        <f t="shared" si="0"/>
        <v>не более 4-х ядерного процессора </v>
      </c>
      <c r="I22" s="14"/>
      <c r="J22" s="14"/>
    </row>
    <row r="23" spans="1:10" ht="49.5" customHeight="1">
      <c r="A23" s="14"/>
      <c r="B23" s="14"/>
      <c r="C23" s="32"/>
      <c r="D23" s="2" t="s">
        <v>48</v>
      </c>
      <c r="E23" s="2">
        <v>2931</v>
      </c>
      <c r="F23" s="2" t="s">
        <v>38</v>
      </c>
      <c r="G23" s="4" t="s">
        <v>63</v>
      </c>
      <c r="H23" s="2" t="str">
        <f t="shared" si="0"/>
        <v>не более 2,4</v>
      </c>
      <c r="I23" s="14"/>
      <c r="J23" s="14"/>
    </row>
    <row r="24" spans="1:10" ht="49.5" customHeight="1">
      <c r="A24" s="14"/>
      <c r="B24" s="14"/>
      <c r="C24" s="32"/>
      <c r="D24" s="2" t="s">
        <v>22</v>
      </c>
      <c r="E24" s="2">
        <v>2552</v>
      </c>
      <c r="F24" s="2" t="s">
        <v>50</v>
      </c>
      <c r="G24" s="4" t="s">
        <v>47</v>
      </c>
      <c r="H24" s="2" t="str">
        <f t="shared" si="0"/>
        <v>не более 4</v>
      </c>
      <c r="I24" s="14"/>
      <c r="J24" s="14"/>
    </row>
    <row r="25" spans="1:10" ht="49.5" customHeight="1">
      <c r="A25" s="14"/>
      <c r="B25" s="14"/>
      <c r="C25" s="32"/>
      <c r="D25" s="2" t="s">
        <v>23</v>
      </c>
      <c r="E25" s="2">
        <v>2552</v>
      </c>
      <c r="F25" s="2" t="s">
        <v>50</v>
      </c>
      <c r="G25" s="4" t="s">
        <v>25</v>
      </c>
      <c r="H25" s="2" t="str">
        <f t="shared" si="0"/>
        <v>не более 64</v>
      </c>
      <c r="I25" s="14"/>
      <c r="J25" s="14"/>
    </row>
    <row r="26" spans="1:10" ht="49.5" customHeight="1">
      <c r="A26" s="14"/>
      <c r="B26" s="14"/>
      <c r="C26" s="33"/>
      <c r="D26" s="2" t="s">
        <v>18</v>
      </c>
      <c r="E26" s="2">
        <v>383</v>
      </c>
      <c r="F26" s="2" t="s">
        <v>6</v>
      </c>
      <c r="G26" s="4" t="s">
        <v>64</v>
      </c>
      <c r="H26" s="2" t="str">
        <f t="shared" si="0"/>
        <v>не более 50 тыс. </v>
      </c>
      <c r="I26" s="14"/>
      <c r="J26" s="14"/>
    </row>
    <row r="27" spans="1:10" ht="105.75" customHeight="1">
      <c r="A27" s="14">
        <v>2</v>
      </c>
      <c r="B27" s="14" t="s">
        <v>79</v>
      </c>
      <c r="C27" s="31" t="s">
        <v>82</v>
      </c>
      <c r="D27" s="2" t="s">
        <v>26</v>
      </c>
      <c r="E27" s="2" t="s">
        <v>14</v>
      </c>
      <c r="F27" s="2" t="s">
        <v>14</v>
      </c>
      <c r="G27" s="4" t="s">
        <v>67</v>
      </c>
      <c r="H27" s="2" t="s">
        <v>67</v>
      </c>
      <c r="I27" s="2" t="e">
        <f>#REF!</f>
        <v>#REF!</v>
      </c>
      <c r="J27" s="2" t="s">
        <v>67</v>
      </c>
    </row>
    <row r="28" spans="1:10" ht="37.5" customHeight="1">
      <c r="A28" s="14"/>
      <c r="B28" s="14"/>
      <c r="C28" s="32"/>
      <c r="D28" s="2" t="s">
        <v>37</v>
      </c>
      <c r="E28" s="2">
        <v>39</v>
      </c>
      <c r="F28" s="2" t="s">
        <v>13</v>
      </c>
      <c r="G28" s="4" t="s">
        <v>65</v>
      </c>
      <c r="H28" s="2" t="str">
        <f>G28</f>
        <v>не более 24</v>
      </c>
      <c r="I28" s="2" t="e">
        <f>#REF!</f>
        <v>#REF!</v>
      </c>
      <c r="J28" s="2" t="s">
        <v>65</v>
      </c>
    </row>
    <row r="29" spans="1:10" ht="54" customHeight="1">
      <c r="A29" s="14"/>
      <c r="B29" s="14"/>
      <c r="C29" s="32"/>
      <c r="D29" s="2" t="s">
        <v>20</v>
      </c>
      <c r="E29" s="2" t="s">
        <v>35</v>
      </c>
      <c r="F29" s="2" t="s">
        <v>35</v>
      </c>
      <c r="G29" s="4" t="s">
        <v>15</v>
      </c>
      <c r="H29" s="2" t="str">
        <f>G29</f>
        <v>не более 4-х ядерного процессора </v>
      </c>
      <c r="I29" s="2" t="e">
        <f>#REF!</f>
        <v>#REF!</v>
      </c>
      <c r="J29" s="2" t="s">
        <v>15</v>
      </c>
    </row>
    <row r="30" spans="1:10" ht="42" customHeight="1">
      <c r="A30" s="14"/>
      <c r="B30" s="14"/>
      <c r="C30" s="32"/>
      <c r="D30" s="2" t="s">
        <v>21</v>
      </c>
      <c r="E30" s="2">
        <v>2941</v>
      </c>
      <c r="F30" s="2" t="s">
        <v>38</v>
      </c>
      <c r="G30" s="4" t="s">
        <v>47</v>
      </c>
      <c r="H30" s="2" t="str">
        <f>G30</f>
        <v>не более 4</v>
      </c>
      <c r="I30" s="2" t="e">
        <f>#REF!</f>
        <v>#REF!</v>
      </c>
      <c r="J30" s="2" t="s">
        <v>47</v>
      </c>
    </row>
    <row r="31" spans="1:10" ht="42" customHeight="1">
      <c r="A31" s="14"/>
      <c r="B31" s="14"/>
      <c r="C31" s="32"/>
      <c r="D31" s="2" t="s">
        <v>22</v>
      </c>
      <c r="E31" s="2">
        <f>E24</f>
        <v>2552</v>
      </c>
      <c r="F31" s="2" t="str">
        <f>F24</f>
        <v>гигабайт</v>
      </c>
      <c r="G31" s="4" t="s">
        <v>16</v>
      </c>
      <c r="H31" s="2" t="str">
        <f>G31</f>
        <v>не более 8 </v>
      </c>
      <c r="I31" s="2" t="e">
        <f>#REF!</f>
        <v>#REF!</v>
      </c>
      <c r="J31" s="2" t="s">
        <v>16</v>
      </c>
    </row>
    <row r="32" spans="1:10" ht="42" customHeight="1">
      <c r="A32" s="14"/>
      <c r="B32" s="14"/>
      <c r="C32" s="32"/>
      <c r="D32" s="2" t="s">
        <v>23</v>
      </c>
      <c r="E32" s="2">
        <f>E25</f>
        <v>2552</v>
      </c>
      <c r="F32" s="2" t="str">
        <f>F25</f>
        <v>гигабайт</v>
      </c>
      <c r="G32" s="4" t="s">
        <v>66</v>
      </c>
      <c r="H32" s="2" t="str">
        <f>G32</f>
        <v>не более 1000</v>
      </c>
      <c r="I32" s="2" t="e">
        <f>#REF!</f>
        <v>#REF!</v>
      </c>
      <c r="J32" s="2" t="s">
        <v>66</v>
      </c>
    </row>
    <row r="33" spans="1:10" ht="82.5" customHeight="1">
      <c r="A33" s="14"/>
      <c r="B33" s="14"/>
      <c r="C33" s="32"/>
      <c r="D33" s="2" t="s">
        <v>39</v>
      </c>
      <c r="E33" s="2" t="s">
        <v>35</v>
      </c>
      <c r="F33" s="2" t="s">
        <v>35</v>
      </c>
      <c r="G33" s="4" t="s">
        <v>119</v>
      </c>
      <c r="H33" s="2" t="s">
        <v>119</v>
      </c>
      <c r="I33" s="2" t="e">
        <f>#REF!</f>
        <v>#REF!</v>
      </c>
      <c r="J33" s="2" t="s">
        <v>102</v>
      </c>
    </row>
    <row r="34" spans="1:10" ht="55.5" customHeight="1">
      <c r="A34" s="14"/>
      <c r="B34" s="14"/>
      <c r="C34" s="32"/>
      <c r="D34" s="2" t="s">
        <v>24</v>
      </c>
      <c r="E34" s="2" t="s">
        <v>35</v>
      </c>
      <c r="F34" s="2" t="s">
        <v>35</v>
      </c>
      <c r="G34" s="4" t="s">
        <v>52</v>
      </c>
      <c r="H34" s="2" t="str">
        <f>G34</f>
        <v>Предельное значение - предустановленная</v>
      </c>
      <c r="I34" s="2" t="e">
        <f>#REF!</f>
        <v>#REF!</v>
      </c>
      <c r="J34" s="2" t="s">
        <v>103</v>
      </c>
    </row>
    <row r="35" spans="1:10" ht="42" customHeight="1">
      <c r="A35" s="14"/>
      <c r="B35" s="14"/>
      <c r="C35" s="33"/>
      <c r="D35" s="2" t="s">
        <v>18</v>
      </c>
      <c r="E35" s="2">
        <v>383</v>
      </c>
      <c r="F35" s="2" t="s">
        <v>6</v>
      </c>
      <c r="G35" s="4" t="s">
        <v>53</v>
      </c>
      <c r="H35" s="4" t="s">
        <v>53</v>
      </c>
      <c r="I35" s="2" t="e">
        <f>#REF!</f>
        <v>#REF!</v>
      </c>
      <c r="J35" s="4" t="s">
        <v>53</v>
      </c>
    </row>
    <row r="36" spans="1:10" ht="42" customHeight="1">
      <c r="A36" s="14">
        <v>3</v>
      </c>
      <c r="B36" s="14" t="s">
        <v>80</v>
      </c>
      <c r="C36" s="14" t="s">
        <v>83</v>
      </c>
      <c r="D36" s="14" t="s">
        <v>41</v>
      </c>
      <c r="E36" s="14"/>
      <c r="F36" s="14"/>
      <c r="G36" s="14"/>
      <c r="H36" s="14"/>
      <c r="I36" s="14"/>
      <c r="J36" s="14"/>
    </row>
    <row r="37" spans="1:10" ht="79.5" customHeight="1">
      <c r="A37" s="14"/>
      <c r="B37" s="14"/>
      <c r="C37" s="14"/>
      <c r="D37" s="2" t="s">
        <v>42</v>
      </c>
      <c r="E37" s="2" t="s">
        <v>35</v>
      </c>
      <c r="F37" s="2" t="s">
        <v>35</v>
      </c>
      <c r="G37" s="4" t="s">
        <v>54</v>
      </c>
      <c r="H37" s="2" t="str">
        <f>G37</f>
        <v>предельное значение - лазерный</v>
      </c>
      <c r="I37" s="2" t="e">
        <f>#REF!</f>
        <v>#REF!</v>
      </c>
      <c r="J37" s="2" t="s">
        <v>54</v>
      </c>
    </row>
    <row r="38" spans="1:10" ht="57" customHeight="1">
      <c r="A38" s="14"/>
      <c r="B38" s="14"/>
      <c r="C38" s="14"/>
      <c r="D38" s="2" t="s">
        <v>43</v>
      </c>
      <c r="E38" s="2" t="s">
        <v>35</v>
      </c>
      <c r="F38" s="2" t="s">
        <v>56</v>
      </c>
      <c r="G38" s="4" t="s">
        <v>40</v>
      </c>
      <c r="H38" s="2" t="str">
        <f>G38</f>
        <v>не более 1200х1200</v>
      </c>
      <c r="I38" s="2" t="e">
        <f>#REF!</f>
        <v>#REF!</v>
      </c>
      <c r="J38" s="2" t="s">
        <v>40</v>
      </c>
    </row>
    <row r="39" spans="1:10" ht="48" customHeight="1">
      <c r="A39" s="14"/>
      <c r="B39" s="14"/>
      <c r="C39" s="14"/>
      <c r="D39" s="2" t="s">
        <v>33</v>
      </c>
      <c r="E39" s="2" t="s">
        <v>35</v>
      </c>
      <c r="F39" s="2" t="s">
        <v>35</v>
      </c>
      <c r="G39" s="4" t="s">
        <v>55</v>
      </c>
      <c r="H39" s="2" t="str">
        <f>$J$46</f>
        <v>Предельное значение: черно-белый</v>
      </c>
      <c r="I39" s="2" t="str">
        <f>$J$46</f>
        <v>Предельное значение: черно-белый</v>
      </c>
      <c r="J39" s="2" t="s">
        <v>76</v>
      </c>
    </row>
    <row r="40" spans="1:10" ht="31.5" customHeight="1">
      <c r="A40" s="14"/>
      <c r="B40" s="14"/>
      <c r="C40" s="14"/>
      <c r="D40" s="2" t="s">
        <v>32</v>
      </c>
      <c r="E40" s="2" t="s">
        <v>35</v>
      </c>
      <c r="F40" s="2" t="s">
        <v>35</v>
      </c>
      <c r="G40" s="4" t="s">
        <v>105</v>
      </c>
      <c r="H40" s="2" t="s">
        <v>69</v>
      </c>
      <c r="I40" s="2" t="e">
        <f>#REF!</f>
        <v>#REF!</v>
      </c>
      <c r="J40" s="2" t="s">
        <v>69</v>
      </c>
    </row>
    <row r="41" spans="1:10" ht="132" customHeight="1">
      <c r="A41" s="14"/>
      <c r="B41" s="14"/>
      <c r="C41" s="14"/>
      <c r="D41" s="2" t="s">
        <v>27</v>
      </c>
      <c r="E41" s="2" t="s">
        <v>35</v>
      </c>
      <c r="F41" s="2" t="s">
        <v>35</v>
      </c>
      <c r="G41" s="4" t="s">
        <v>68</v>
      </c>
      <c r="H41" s="2" t="str">
        <f>G41</f>
        <v>Предельное значение - модуль двусторонней печати, сетевой интерфейс, дополнительный лоток бумаги, почтовый ящик, брошюратор</v>
      </c>
      <c r="I41" s="2" t="e">
        <f>#REF!</f>
        <v>#REF!</v>
      </c>
      <c r="J41" s="2" t="s">
        <v>68</v>
      </c>
    </row>
    <row r="42" spans="1:10" ht="52.5" customHeight="1">
      <c r="A42" s="14"/>
      <c r="B42" s="14"/>
      <c r="C42" s="14"/>
      <c r="D42" s="2" t="s">
        <v>18</v>
      </c>
      <c r="E42" s="2">
        <f>E35</f>
        <v>383</v>
      </c>
      <c r="F42" s="6" t="str">
        <f>F35</f>
        <v>рубль</v>
      </c>
      <c r="G42" s="4" t="s">
        <v>99</v>
      </c>
      <c r="H42" s="6" t="s">
        <v>57</v>
      </c>
      <c r="I42" s="6" t="e">
        <f>#REF!</f>
        <v>#REF!</v>
      </c>
      <c r="J42" s="6" t="s">
        <v>57</v>
      </c>
    </row>
    <row r="43" spans="1:10" ht="37.5" customHeight="1">
      <c r="A43" s="14"/>
      <c r="B43" s="14"/>
      <c r="C43" s="14"/>
      <c r="D43" s="14" t="s">
        <v>44</v>
      </c>
      <c r="E43" s="14"/>
      <c r="F43" s="14"/>
      <c r="G43" s="14"/>
      <c r="H43" s="14"/>
      <c r="I43" s="14"/>
      <c r="J43" s="14"/>
    </row>
    <row r="44" spans="1:10" ht="72" customHeight="1">
      <c r="A44" s="14"/>
      <c r="B44" s="14"/>
      <c r="C44" s="14"/>
      <c r="D44" s="2" t="str">
        <f aca="true" t="shared" si="1" ref="D44:I44">D37</f>
        <v>метод печати (струйный/лазерный)</v>
      </c>
      <c r="E44" s="2" t="str">
        <f t="shared" si="1"/>
        <v>_</v>
      </c>
      <c r="F44" s="2" t="str">
        <f t="shared" si="1"/>
        <v>_</v>
      </c>
      <c r="G44" s="4" t="str">
        <f>G37</f>
        <v>предельное значение - лазерный</v>
      </c>
      <c r="H44" s="2" t="str">
        <f t="shared" si="1"/>
        <v>предельное значение - лазерный</v>
      </c>
      <c r="I44" s="2" t="e">
        <f t="shared" si="1"/>
        <v>#REF!</v>
      </c>
      <c r="J44" s="2" t="s">
        <v>54</v>
      </c>
    </row>
    <row r="45" spans="1:10" ht="72" customHeight="1">
      <c r="A45" s="14"/>
      <c r="B45" s="14"/>
      <c r="C45" s="14"/>
      <c r="D45" s="2" t="str">
        <f>D38</f>
        <v>разрешение сканирования </v>
      </c>
      <c r="E45" s="2" t="s">
        <v>46</v>
      </c>
      <c r="F45" s="2" t="s">
        <v>35</v>
      </c>
      <c r="G45" s="4" t="s">
        <v>40</v>
      </c>
      <c r="H45" s="4" t="s">
        <v>40</v>
      </c>
      <c r="I45" s="4" t="s">
        <v>40</v>
      </c>
      <c r="J45" s="4" t="s">
        <v>40</v>
      </c>
    </row>
    <row r="46" spans="1:10" ht="58.5" customHeight="1">
      <c r="A46" s="14"/>
      <c r="B46" s="14"/>
      <c r="C46" s="14"/>
      <c r="D46" s="2" t="str">
        <f>D39</f>
        <v>цветность (цветной/черно-белый)</v>
      </c>
      <c r="E46" s="2" t="s">
        <v>35</v>
      </c>
      <c r="F46" s="2" t="s">
        <v>35</v>
      </c>
      <c r="G46" s="4" t="str">
        <f>G39</f>
        <v>Предельное значение: цветной</v>
      </c>
      <c r="H46" s="2" t="s">
        <v>76</v>
      </c>
      <c r="I46" s="2" t="str">
        <f>$H$46</f>
        <v>Предельное значение: черно-белый</v>
      </c>
      <c r="J46" s="2" t="s">
        <v>76</v>
      </c>
    </row>
    <row r="47" spans="1:10" ht="37.5" customHeight="1">
      <c r="A47" s="14"/>
      <c r="B47" s="14"/>
      <c r="C47" s="14"/>
      <c r="D47" s="2" t="str">
        <f>D40</f>
        <v>максимальный формат</v>
      </c>
      <c r="E47" s="2" t="s">
        <v>35</v>
      </c>
      <c r="F47" s="2" t="s">
        <v>35</v>
      </c>
      <c r="G47" s="4" t="s">
        <v>69</v>
      </c>
      <c r="H47" s="2" t="str">
        <f>H40</f>
        <v>А4</v>
      </c>
      <c r="I47" s="2" t="e">
        <f>I40</f>
        <v>#REF!</v>
      </c>
      <c r="J47" s="2" t="s">
        <v>69</v>
      </c>
    </row>
    <row r="48" spans="1:10" ht="87" customHeight="1">
      <c r="A48" s="14"/>
      <c r="B48" s="14"/>
      <c r="C48" s="14"/>
      <c r="D48" s="2" t="str">
        <f>D42</f>
        <v>предельная цена</v>
      </c>
      <c r="E48" s="2">
        <v>383</v>
      </c>
      <c r="F48" s="2" t="s">
        <v>6</v>
      </c>
      <c r="G48" s="4" t="s">
        <v>106</v>
      </c>
      <c r="H48" s="2" t="s">
        <v>107</v>
      </c>
      <c r="I48" s="2" t="str">
        <f>$H$48</f>
        <v>не более 17 тыс.</v>
      </c>
      <c r="J48" s="2" t="s">
        <v>107</v>
      </c>
    </row>
    <row r="49" spans="1:10" ht="49.5" customHeight="1">
      <c r="A49" s="14"/>
      <c r="B49" s="14"/>
      <c r="C49" s="14"/>
      <c r="D49" s="14" t="s">
        <v>45</v>
      </c>
      <c r="E49" s="14"/>
      <c r="F49" s="14"/>
      <c r="G49" s="14"/>
      <c r="H49" s="14"/>
      <c r="I49" s="14"/>
      <c r="J49" s="14"/>
    </row>
    <row r="50" spans="1:10" ht="48" customHeight="1">
      <c r="A50" s="14"/>
      <c r="B50" s="14"/>
      <c r="C50" s="14"/>
      <c r="D50" s="2" t="s">
        <v>77</v>
      </c>
      <c r="E50" s="2" t="str">
        <f>E44</f>
        <v>_</v>
      </c>
      <c r="F50" s="2" t="str">
        <f>F44</f>
        <v>_</v>
      </c>
      <c r="G50" s="4" t="s">
        <v>70</v>
      </c>
      <c r="H50" s="4" t="s">
        <v>70</v>
      </c>
      <c r="I50" s="4" t="s">
        <v>70</v>
      </c>
      <c r="J50" s="4" t="s">
        <v>70</v>
      </c>
    </row>
    <row r="51" spans="1:10" ht="33" customHeight="1">
      <c r="A51" s="14"/>
      <c r="B51" s="14"/>
      <c r="C51" s="14"/>
      <c r="D51" s="2" t="str">
        <f aca="true" t="shared" si="2" ref="D51:E54">D45</f>
        <v>разрешение сканирования </v>
      </c>
      <c r="E51" s="2" t="str">
        <f t="shared" si="2"/>
        <v>__</v>
      </c>
      <c r="F51" s="2" t="s">
        <v>56</v>
      </c>
      <c r="G51" s="4" t="str">
        <f>G45</f>
        <v>не более 1200х1200</v>
      </c>
      <c r="H51" s="2" t="str">
        <f>H45</f>
        <v>не более 1200х1200</v>
      </c>
      <c r="I51" s="2" t="str">
        <f>I45</f>
        <v>не более 1200х1200</v>
      </c>
      <c r="J51" s="2" t="s">
        <v>40</v>
      </c>
    </row>
    <row r="52" spans="1:10" ht="33" customHeight="1">
      <c r="A52" s="14"/>
      <c r="B52" s="14"/>
      <c r="C52" s="14"/>
      <c r="D52" s="2" t="str">
        <f t="shared" si="2"/>
        <v>цветность (цветной/черно-белый)</v>
      </c>
      <c r="E52" s="2" t="str">
        <f t="shared" si="2"/>
        <v>_</v>
      </c>
      <c r="F52" s="2" t="str">
        <f>F46</f>
        <v>_</v>
      </c>
      <c r="G52" s="4" t="s">
        <v>58</v>
      </c>
      <c r="H52" s="2" t="str">
        <f>$G$46</f>
        <v>Предельное значение: цветной</v>
      </c>
      <c r="I52" s="2" t="str">
        <f>$G$46</f>
        <v>Предельное значение: цветной</v>
      </c>
      <c r="J52" s="2" t="s">
        <v>55</v>
      </c>
    </row>
    <row r="53" spans="1:10" ht="27" customHeight="1">
      <c r="A53" s="14"/>
      <c r="B53" s="14"/>
      <c r="C53" s="14"/>
      <c r="D53" s="2" t="str">
        <f t="shared" si="2"/>
        <v>максимальный формат</v>
      </c>
      <c r="E53" s="2" t="str">
        <f t="shared" si="2"/>
        <v>_</v>
      </c>
      <c r="F53" s="2" t="str">
        <f>F47</f>
        <v>_</v>
      </c>
      <c r="G53" s="4" t="str">
        <f>$H$53</f>
        <v>А4</v>
      </c>
      <c r="H53" s="2" t="str">
        <f>H47</f>
        <v>А4</v>
      </c>
      <c r="I53" s="2" t="e">
        <f>I47</f>
        <v>#REF!</v>
      </c>
      <c r="J53" s="2" t="s">
        <v>69</v>
      </c>
    </row>
    <row r="54" spans="1:10" ht="87" customHeight="1">
      <c r="A54" s="14"/>
      <c r="B54" s="14"/>
      <c r="C54" s="14"/>
      <c r="D54" s="2" t="str">
        <f t="shared" si="2"/>
        <v>предельная цена</v>
      </c>
      <c r="E54" s="2">
        <f t="shared" si="2"/>
        <v>383</v>
      </c>
      <c r="F54" s="2" t="str">
        <f>F48</f>
        <v>рубль</v>
      </c>
      <c r="G54" s="4" t="str">
        <f>$H$54</f>
        <v>не более 30 тыс.</v>
      </c>
      <c r="H54" s="2" t="s">
        <v>71</v>
      </c>
      <c r="I54" s="2" t="str">
        <f>$H$54</f>
        <v>не более 30 тыс.</v>
      </c>
      <c r="J54" s="2" t="s">
        <v>71</v>
      </c>
    </row>
    <row r="55" spans="1:10" ht="42" customHeight="1">
      <c r="A55" s="14">
        <v>4</v>
      </c>
      <c r="B55" s="14" t="s">
        <v>85</v>
      </c>
      <c r="C55" s="14" t="s">
        <v>84</v>
      </c>
      <c r="D55" s="2" t="s">
        <v>31</v>
      </c>
      <c r="E55" s="2" t="s">
        <v>35</v>
      </c>
      <c r="F55" s="2" t="s">
        <v>35</v>
      </c>
      <c r="G55" s="4" t="s">
        <v>59</v>
      </c>
      <c r="H55" s="2" t="str">
        <f>G55</f>
        <v>предельное значение -смартфон</v>
      </c>
      <c r="I55" s="14" t="e">
        <f>#REF!</f>
        <v>#REF!</v>
      </c>
      <c r="J55" s="7" t="s">
        <v>59</v>
      </c>
    </row>
    <row r="56" spans="1:10" ht="42" customHeight="1">
      <c r="A56" s="14"/>
      <c r="B56" s="14"/>
      <c r="C56" s="14"/>
      <c r="D56" s="2" t="s">
        <v>30</v>
      </c>
      <c r="E56" s="2" t="s">
        <v>35</v>
      </c>
      <c r="F56" s="2" t="s">
        <v>35</v>
      </c>
      <c r="G56" s="4" t="s">
        <v>60</v>
      </c>
      <c r="H56" s="2" t="str">
        <f>G56</f>
        <v>предельное значение - LTE</v>
      </c>
      <c r="I56" s="14"/>
      <c r="J56" s="7" t="s">
        <v>60</v>
      </c>
    </row>
    <row r="57" spans="1:10" ht="42" customHeight="1">
      <c r="A57" s="14"/>
      <c r="B57" s="14"/>
      <c r="C57" s="14"/>
      <c r="D57" s="8" t="s">
        <v>124</v>
      </c>
      <c r="E57" s="2" t="s">
        <v>35</v>
      </c>
      <c r="F57" s="2" t="s">
        <v>35</v>
      </c>
      <c r="G57" s="7" t="s">
        <v>123</v>
      </c>
      <c r="H57" s="7" t="s">
        <v>123</v>
      </c>
      <c r="I57" s="14"/>
      <c r="J57" s="7" t="s">
        <v>123</v>
      </c>
    </row>
    <row r="58" spans="1:10" ht="54" customHeight="1">
      <c r="A58" s="14"/>
      <c r="B58" s="14"/>
      <c r="C58" s="14"/>
      <c r="D58" s="8" t="s">
        <v>122</v>
      </c>
      <c r="E58" s="2" t="s">
        <v>35</v>
      </c>
      <c r="F58" s="2" t="s">
        <v>35</v>
      </c>
      <c r="G58" s="7" t="s">
        <v>125</v>
      </c>
      <c r="H58" s="7" t="s">
        <v>125</v>
      </c>
      <c r="I58" s="14"/>
      <c r="J58" s="7" t="s">
        <v>125</v>
      </c>
    </row>
    <row r="59" spans="1:10" ht="143.25" customHeight="1">
      <c r="A59" s="14"/>
      <c r="B59" s="14"/>
      <c r="C59" s="14"/>
      <c r="D59" s="2" t="s">
        <v>29</v>
      </c>
      <c r="E59" s="2">
        <f>E62</f>
        <v>383</v>
      </c>
      <c r="F59" s="2" t="str">
        <f>F62</f>
        <v>рубль</v>
      </c>
      <c r="G59" s="4" t="s">
        <v>115</v>
      </c>
      <c r="H59" s="2" t="s">
        <v>116</v>
      </c>
      <c r="I59" s="14"/>
      <c r="J59" s="2" t="s">
        <v>121</v>
      </c>
    </row>
    <row r="60" spans="1:10" ht="87" customHeight="1">
      <c r="A60" s="14"/>
      <c r="B60" s="14"/>
      <c r="C60" s="14"/>
      <c r="D60" s="2" t="s">
        <v>28</v>
      </c>
      <c r="E60" s="2">
        <v>383</v>
      </c>
      <c r="F60" s="2" t="s">
        <v>6</v>
      </c>
      <c r="G60" s="2" t="s">
        <v>114</v>
      </c>
      <c r="H60" s="2" t="s">
        <v>114</v>
      </c>
      <c r="I60" s="14"/>
      <c r="J60" s="2" t="s">
        <v>120</v>
      </c>
    </row>
    <row r="61" spans="1:10" ht="40.5" customHeight="1">
      <c r="A61" s="14">
        <v>5</v>
      </c>
      <c r="B61" s="25" t="s">
        <v>86</v>
      </c>
      <c r="C61" s="14" t="s">
        <v>7</v>
      </c>
      <c r="D61" s="2" t="s">
        <v>34</v>
      </c>
      <c r="E61" s="2">
        <v>251</v>
      </c>
      <c r="F61" s="2" t="s">
        <v>8</v>
      </c>
      <c r="G61" s="14" t="s">
        <v>62</v>
      </c>
      <c r="H61" s="14" t="s">
        <v>62</v>
      </c>
      <c r="I61" s="14" t="e">
        <f>#REF!</f>
        <v>#REF!</v>
      </c>
      <c r="J61" s="14" t="s">
        <v>62</v>
      </c>
    </row>
    <row r="62" spans="1:10" ht="39" customHeight="1">
      <c r="A62" s="14"/>
      <c r="B62" s="25"/>
      <c r="C62" s="14"/>
      <c r="D62" s="2" t="s">
        <v>18</v>
      </c>
      <c r="E62" s="2">
        <v>383</v>
      </c>
      <c r="F62" s="2" t="s">
        <v>6</v>
      </c>
      <c r="G62" s="14"/>
      <c r="H62" s="14"/>
      <c r="I62" s="14"/>
      <c r="J62" s="14"/>
    </row>
    <row r="63" spans="1:10" ht="70.5" customHeight="1">
      <c r="A63" s="2">
        <v>6</v>
      </c>
      <c r="B63" s="3" t="s">
        <v>90</v>
      </c>
      <c r="C63" s="2" t="s">
        <v>87</v>
      </c>
      <c r="D63" s="2" t="s">
        <v>34</v>
      </c>
      <c r="E63" s="2">
        <f>E61</f>
        <v>251</v>
      </c>
      <c r="F63" s="2" t="str">
        <f>F61</f>
        <v>лошадиная сила</v>
      </c>
      <c r="G63" s="4" t="s">
        <v>62</v>
      </c>
      <c r="H63" s="4" t="s">
        <v>62</v>
      </c>
      <c r="I63" s="2"/>
      <c r="J63" s="4" t="s">
        <v>62</v>
      </c>
    </row>
    <row r="64" spans="1:10" ht="70.5" customHeight="1">
      <c r="A64" s="2">
        <v>7</v>
      </c>
      <c r="B64" s="3" t="s">
        <v>89</v>
      </c>
      <c r="C64" s="2" t="s">
        <v>88</v>
      </c>
      <c r="D64" s="2" t="s">
        <v>34</v>
      </c>
      <c r="E64" s="2">
        <f>E61</f>
        <v>251</v>
      </c>
      <c r="F64" s="2" t="str">
        <f>F61</f>
        <v>лошадиная сила</v>
      </c>
      <c r="G64" s="4" t="s">
        <v>62</v>
      </c>
      <c r="H64" s="4" t="s">
        <v>62</v>
      </c>
      <c r="I64" s="2"/>
      <c r="J64" s="4" t="s">
        <v>62</v>
      </c>
    </row>
    <row r="65" spans="1:10" ht="74.25" customHeight="1">
      <c r="A65" s="14">
        <v>8</v>
      </c>
      <c r="B65" s="14" t="s">
        <v>91</v>
      </c>
      <c r="C65" s="25" t="s">
        <v>92</v>
      </c>
      <c r="D65" s="2" t="s">
        <v>11</v>
      </c>
      <c r="E65" s="2" t="s">
        <v>35</v>
      </c>
      <c r="F65" s="2" t="s">
        <v>35</v>
      </c>
      <c r="G65" s="4" t="s">
        <v>108</v>
      </c>
      <c r="H65" s="4" t="s">
        <v>108</v>
      </c>
      <c r="I65" s="6"/>
      <c r="J65" s="4" t="s">
        <v>108</v>
      </c>
    </row>
    <row r="66" spans="1:10" ht="84" customHeight="1">
      <c r="A66" s="14"/>
      <c r="B66" s="14"/>
      <c r="C66" s="25"/>
      <c r="D66" s="14" t="s">
        <v>10</v>
      </c>
      <c r="E66" s="14" t="s">
        <v>35</v>
      </c>
      <c r="F66" s="14" t="s">
        <v>35</v>
      </c>
      <c r="G66" s="23" t="s">
        <v>74</v>
      </c>
      <c r="H66" s="19" t="str">
        <f>J66</f>
        <v>предельное значение - искусственная кожа;возможные значения: мебельный (искусственный) мех, искусственная замша (микрофибра), ткань, нетканые материалы</v>
      </c>
      <c r="I66" s="14" t="e">
        <f>#REF!</f>
        <v>#REF!</v>
      </c>
      <c r="J66" s="14" t="s">
        <v>75</v>
      </c>
    </row>
    <row r="67" spans="1:10" ht="78" customHeight="1">
      <c r="A67" s="14"/>
      <c r="B67" s="14"/>
      <c r="C67" s="25"/>
      <c r="D67" s="14"/>
      <c r="E67" s="14"/>
      <c r="F67" s="14"/>
      <c r="G67" s="23"/>
      <c r="H67" s="19"/>
      <c r="I67" s="14"/>
      <c r="J67" s="14"/>
    </row>
    <row r="68" spans="1:10" ht="114.75" customHeight="1">
      <c r="A68" s="14">
        <v>9</v>
      </c>
      <c r="B68" s="14" t="s">
        <v>94</v>
      </c>
      <c r="C68" s="14" t="s">
        <v>93</v>
      </c>
      <c r="D68" s="14" t="s">
        <v>9</v>
      </c>
      <c r="E68" s="2" t="s">
        <v>35</v>
      </c>
      <c r="F68" s="2" t="s">
        <v>35</v>
      </c>
      <c r="G68" s="23" t="s">
        <v>72</v>
      </c>
      <c r="H68" s="19" t="str">
        <f>J68</f>
        <v>предельное значение - древесина хвойных и мягколиственных пород: береза, лиственница, сосна, ель</v>
      </c>
      <c r="I68" s="14" t="e">
        <f>#REF!</f>
        <v>#REF!</v>
      </c>
      <c r="J68" s="14" t="s">
        <v>73</v>
      </c>
    </row>
    <row r="69" spans="1:10" ht="37.5" customHeight="1">
      <c r="A69" s="14"/>
      <c r="B69" s="14"/>
      <c r="C69" s="14"/>
      <c r="D69" s="14"/>
      <c r="E69" s="2" t="s">
        <v>35</v>
      </c>
      <c r="F69" s="2" t="s">
        <v>35</v>
      </c>
      <c r="G69" s="23"/>
      <c r="H69" s="19"/>
      <c r="I69" s="14"/>
      <c r="J69" s="14"/>
    </row>
    <row r="70" spans="1:10" ht="105.75" customHeight="1">
      <c r="A70" s="14"/>
      <c r="B70" s="14"/>
      <c r="C70" s="14"/>
      <c r="D70" s="14" t="s">
        <v>10</v>
      </c>
      <c r="E70" s="14" t="s">
        <v>35</v>
      </c>
      <c r="F70" s="14" t="s">
        <v>35</v>
      </c>
      <c r="G70" s="23" t="str">
        <f>G66</f>
        <v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v>
      </c>
      <c r="H70" s="19" t="str">
        <f>H66</f>
        <v>предельное значение - искусственная кожа;возможные значения: мебельный (искусственный) мех, искусственная замша (микрофибра), ткань, нетканые материалы</v>
      </c>
      <c r="I70" s="14" t="e">
        <f>I66</f>
        <v>#REF!</v>
      </c>
      <c r="J70" s="14" t="s">
        <v>75</v>
      </c>
    </row>
    <row r="71" spans="1:10" ht="45" customHeight="1">
      <c r="A71" s="14"/>
      <c r="B71" s="14"/>
      <c r="C71" s="14"/>
      <c r="D71" s="14"/>
      <c r="E71" s="14"/>
      <c r="F71" s="14"/>
      <c r="G71" s="23"/>
      <c r="H71" s="19"/>
      <c r="I71" s="14"/>
      <c r="J71" s="14"/>
    </row>
    <row r="72" spans="1:10" ht="99.75" customHeight="1">
      <c r="A72" s="2">
        <v>10</v>
      </c>
      <c r="B72" s="3" t="s">
        <v>95</v>
      </c>
      <c r="C72" s="2" t="s">
        <v>96</v>
      </c>
      <c r="D72" s="2" t="s">
        <v>11</v>
      </c>
      <c r="E72" s="2" t="s">
        <v>35</v>
      </c>
      <c r="F72" s="2" t="s">
        <v>35</v>
      </c>
      <c r="G72" s="4" t="s">
        <v>108</v>
      </c>
      <c r="H72" s="4" t="s">
        <v>108</v>
      </c>
      <c r="I72" s="2"/>
      <c r="J72" s="4" t="s">
        <v>108</v>
      </c>
    </row>
    <row r="73" spans="1:10" ht="151.5" customHeight="1">
      <c r="A73" s="14">
        <v>11</v>
      </c>
      <c r="B73" s="25" t="s">
        <v>97</v>
      </c>
      <c r="C73" s="14" t="s">
        <v>98</v>
      </c>
      <c r="D73" s="14" t="s">
        <v>9</v>
      </c>
      <c r="E73" s="14" t="s">
        <v>35</v>
      </c>
      <c r="F73" s="14" t="s">
        <v>35</v>
      </c>
      <c r="G73" s="23" t="str">
        <f>G68</f>
        <v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v>
      </c>
      <c r="H73" s="19" t="str">
        <f>H68</f>
        <v>предельное значение - древесина хвойных и мягколиственных пород: береза, лиственница, сосна, ель</v>
      </c>
      <c r="I73" s="14" t="e">
        <f>I68</f>
        <v>#REF!</v>
      </c>
      <c r="J73" s="14" t="s">
        <v>73</v>
      </c>
    </row>
    <row r="74" spans="1:10" ht="3.75" customHeight="1">
      <c r="A74" s="14"/>
      <c r="B74" s="25"/>
      <c r="C74" s="14"/>
      <c r="D74" s="14"/>
      <c r="E74" s="14"/>
      <c r="F74" s="14"/>
      <c r="G74" s="23"/>
      <c r="H74" s="19"/>
      <c r="I74" s="14"/>
      <c r="J74" s="14"/>
    </row>
    <row r="75" spans="1:10" ht="46.5" customHeight="1">
      <c r="A75" s="24" t="s">
        <v>128</v>
      </c>
      <c r="B75" s="24"/>
      <c r="C75" s="24"/>
      <c r="D75" s="24"/>
      <c r="E75" s="24"/>
      <c r="F75" s="24"/>
      <c r="G75" s="24"/>
      <c r="H75" s="24"/>
      <c r="I75" s="24"/>
      <c r="J75" s="24"/>
    </row>
  </sheetData>
  <sheetProtection/>
  <mergeCells count="77">
    <mergeCell ref="A27:A35"/>
    <mergeCell ref="B27:B35"/>
    <mergeCell ref="C27:C35"/>
    <mergeCell ref="A7:A10"/>
    <mergeCell ref="B7:B10"/>
    <mergeCell ref="C7:C10"/>
    <mergeCell ref="A11:A26"/>
    <mergeCell ref="B11:B26"/>
    <mergeCell ref="C11:C26"/>
    <mergeCell ref="A36:A54"/>
    <mergeCell ref="D43:J43"/>
    <mergeCell ref="D49:J49"/>
    <mergeCell ref="A55:A60"/>
    <mergeCell ref="E66:E67"/>
    <mergeCell ref="D66:D67"/>
    <mergeCell ref="D36:J36"/>
    <mergeCell ref="C36:C54"/>
    <mergeCell ref="B36:B54"/>
    <mergeCell ref="A61:A62"/>
    <mergeCell ref="B61:B62"/>
    <mergeCell ref="C61:C62"/>
    <mergeCell ref="F66:F67"/>
    <mergeCell ref="B65:B67"/>
    <mergeCell ref="C65:C67"/>
    <mergeCell ref="A65:A67"/>
    <mergeCell ref="B55:B60"/>
    <mergeCell ref="C55:C60"/>
    <mergeCell ref="D8:D10"/>
    <mergeCell ref="E8:F8"/>
    <mergeCell ref="J9:J10"/>
    <mergeCell ref="I9:I10"/>
    <mergeCell ref="H9:H10"/>
    <mergeCell ref="A68:A71"/>
    <mergeCell ref="G68:G69"/>
    <mergeCell ref="H68:H69"/>
    <mergeCell ref="I68:I69"/>
    <mergeCell ref="J68:J69"/>
    <mergeCell ref="B68:B71"/>
    <mergeCell ref="C68:C71"/>
    <mergeCell ref="E70:E71"/>
    <mergeCell ref="F70:F71"/>
    <mergeCell ref="G70:G71"/>
    <mergeCell ref="H70:H71"/>
    <mergeCell ref="I70:I71"/>
    <mergeCell ref="J70:J71"/>
    <mergeCell ref="D68:D69"/>
    <mergeCell ref="D70:D71"/>
    <mergeCell ref="A75:J75"/>
    <mergeCell ref="J73:J74"/>
    <mergeCell ref="G73:G74"/>
    <mergeCell ref="H73:H74"/>
    <mergeCell ref="I73:I74"/>
    <mergeCell ref="F73:F74"/>
    <mergeCell ref="A73:A74"/>
    <mergeCell ref="B73:B74"/>
    <mergeCell ref="C73:C74"/>
    <mergeCell ref="D73:D74"/>
    <mergeCell ref="E73:E74"/>
    <mergeCell ref="A6:J6"/>
    <mergeCell ref="D7:J7"/>
    <mergeCell ref="G66:G67"/>
    <mergeCell ref="I55:I60"/>
    <mergeCell ref="H66:H67"/>
    <mergeCell ref="I61:I62"/>
    <mergeCell ref="J61:J62"/>
    <mergeCell ref="I66:I67"/>
    <mergeCell ref="J66:J67"/>
    <mergeCell ref="G61:G62"/>
    <mergeCell ref="H61:H62"/>
    <mergeCell ref="G8:J8"/>
    <mergeCell ref="E9:E10"/>
    <mergeCell ref="F9:F10"/>
    <mergeCell ref="D11:J11"/>
    <mergeCell ref="G9:G10"/>
    <mergeCell ref="D20:J20"/>
    <mergeCell ref="I21:I26"/>
    <mergeCell ref="J21:J26"/>
  </mergeCells>
  <hyperlinks>
    <hyperlink ref="B7" r:id="rId1" display="consultantplus://offline/ref=F30455041E6FE3FBF501288ED0D25D5479570730318225CCC43791FB4Cu6CBN"/>
  </hyperlinks>
  <printOptions horizontalCentered="1"/>
  <pageMargins left="0.7" right="0.7" top="0.75" bottom="0.75" header="0.3" footer="0.3"/>
  <pageSetup fitToHeight="0" fitToWidth="1" horizontalDpi="600" verticalDpi="600" orientation="landscape" paperSize="9" scale="57" r:id="rId2"/>
  <rowBreaks count="1" manualBreakCount="1"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Атясов Владимир Николаевич</dc:creator>
  <cp:keywords/>
  <dc:description/>
  <cp:lastModifiedBy>Козлова Светлана Сергеевна</cp:lastModifiedBy>
  <cp:lastPrinted>2016-04-29T09:11:11Z</cp:lastPrinted>
  <dcterms:created xsi:type="dcterms:W3CDTF">2015-09-16T13:03:27Z</dcterms:created>
  <dcterms:modified xsi:type="dcterms:W3CDTF">2016-05-20T13:36:45Z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