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Лист1!$A$1:$O$23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M12" i="1"/>
  <c r="L12"/>
  <c r="K12"/>
  <c r="J12"/>
  <c r="I12"/>
  <c r="H12"/>
  <c r="G12"/>
  <c r="F12"/>
  <c r="E12"/>
</calcChain>
</file>

<file path=xl/sharedStrings.xml><?xml version="1.0" encoding="utf-8"?>
<sst xmlns="http://schemas.openxmlformats.org/spreadsheetml/2006/main" count="422" uniqueCount="403">
  <si>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</si>
  <si>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</si>
  <si>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</si>
  <si>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</si>
  <si>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</si>
  <si>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</si>
  <si>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</si>
  <si>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</si>
  <si>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</si>
  <si>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</si>
  <si>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</si>
  <si>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</si>
  <si>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</si>
  <si>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</si>
  <si>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</si>
  <si>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</si>
  <si>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</si>
  <si>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</si>
  <si>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</si>
  <si>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</si>
  <si>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</si>
  <si>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</si>
  <si>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</si>
  <si>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</si>
  <si>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</si>
  <si>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</si>
  <si>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</si>
  <si>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</si>
  <si>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</si>
  <si>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</si>
  <si>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</si>
  <si>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</si>
  <si>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</si>
  <si>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</si>
  <si>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</si>
  <si>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</si>
  <si>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</si>
  <si>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</si>
  <si>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</si>
  <si>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</si>
  <si>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</si>
  <si>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</si>
  <si>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</si>
  <si>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</si>
  <si>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</si>
  <si>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</si>
  <si>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</si>
  <si>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</si>
  <si>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</si>
  <si>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</si>
  <si>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</si>
  <si>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</si>
  <si>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</si>
  <si>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</si>
  <si>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</si>
  <si>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</si>
  <si>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</si>
  <si>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</si>
  <si>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</si>
  <si>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</si>
  <si>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</si>
  <si>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</si>
  <si>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</si>
  <si>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</si>
  <si>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</si>
  <si>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</si>
  <si>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</si>
  <si>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</si>
  <si>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</si>
  <si>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</si>
  <si>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</si>
  <si>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</si>
  <si>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</si>
  <si>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</si>
  <si>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</si>
  <si>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</si>
  <si>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</si>
  <si>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</si>
  <si>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</si>
  <si>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</si>
  <si>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</si>
  <si>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</si>
  <si>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</si>
  <si>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</si>
  <si>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</si>
  <si>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</si>
  <si>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</si>
  <si>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</si>
  <si>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</si>
  <si>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</si>
  <si>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</si>
  <si>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</si>
  <si>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</si>
  <si>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</si>
  <si>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</si>
  <si>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</si>
  <si>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</si>
  <si>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</si>
  <si>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</si>
  <si>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</si>
  <si>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</si>
  <si>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</si>
  <si>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</si>
  <si>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</si>
  <si>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</si>
  <si>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</si>
  <si>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</si>
  <si>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</si>
  <si>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</si>
  <si>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</si>
  <si>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</si>
  <si>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</si>
  <si>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</si>
  <si>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</si>
  <si>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</si>
  <si>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</si>
  <si>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</si>
  <si>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</si>
  <si>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</si>
  <si>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</si>
  <si>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</si>
  <si>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</si>
  <si>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</si>
  <si>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</si>
  <si>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</si>
  <si>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</si>
  <si>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</si>
  <si>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</si>
  <si>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</si>
  <si>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</si>
  <si>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</si>
  <si>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</si>
  <si>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</si>
  <si>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</si>
  <si>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</si>
  <si>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</si>
  <si>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</si>
  <si>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</si>
  <si>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</si>
  <si>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</si>
  <si>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</si>
  <si>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</si>
  <si>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</si>
  <si>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</si>
  <si>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</si>
  <si>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</si>
  <si>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</si>
  <si>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</si>
  <si>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</si>
  <si>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</si>
  <si>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</si>
  <si>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</si>
  <si>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</si>
  <si>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</si>
  <si>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</si>
  <si>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</si>
  <si>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</si>
  <si>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</si>
  <si>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</si>
  <si>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</si>
  <si>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</si>
  <si>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</si>
  <si>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</si>
  <si>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</si>
  <si>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</si>
  <si>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</si>
  <si>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</si>
  <si>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</si>
  <si>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</si>
  <si>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</si>
  <si>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</si>
  <si>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</si>
  <si>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</si>
  <si>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</si>
  <si>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</si>
  <si>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</si>
  <si>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</si>
  <si>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</si>
  <si>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</si>
  <si>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</si>
  <si>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</si>
  <si>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</si>
  <si>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</si>
  <si>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</si>
  <si>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</si>
  <si>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</si>
  <si>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</si>
  <si>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</si>
  <si>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</si>
  <si>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</si>
  <si>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</si>
  <si>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</si>
  <si>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</si>
  <si>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</si>
  <si>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</si>
  <si>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</si>
  <si>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</si>
  <si>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</si>
  <si>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</si>
  <si>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</si>
  <si>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</si>
  <si>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</si>
  <si>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</si>
  <si>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</si>
  <si>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</si>
  <si>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</si>
  <si>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</si>
  <si>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</si>
  <si>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</si>
  <si>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</si>
  <si>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</si>
  <si>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</si>
  <si>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</si>
  <si>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</si>
  <si>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</si>
  <si>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</si>
  <si>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</si>
  <si>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</si>
  <si>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</si>
  <si>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</si>
  <si>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</si>
  <si>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</si>
  <si>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</si>
  <si>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</si>
  <si>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</si>
  <si>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</si>
  <si>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</si>
  <si>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</si>
  <si>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</si>
  <si>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</si>
  <si>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</si>
  <si>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</si>
  <si>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</si>
  <si>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</si>
  <si>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</si>
  <si>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</si>
  <si>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</si>
  <si>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</si>
  <si>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</si>
  <si>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</si>
  <si>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</si>
  <si>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</si>
  <si>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</si>
  <si>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</si>
  <si>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</si>
  <si>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</si>
  <si>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</si>
  <si>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</si>
  <si>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</si>
  <si>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</si>
  <si>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</si>
  <si>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</si>
  <si>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</si>
  <si>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</si>
  <si>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</si>
  <si>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</si>
  <si>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</si>
  <si>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</si>
  <si>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</si>
  <si>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</si>
  <si>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</si>
  <si>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</si>
  <si>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</si>
  <si>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</si>
  <si>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</si>
  <si>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</si>
  <si>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</si>
  <si>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</si>
  <si>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</si>
  <si>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</si>
  <si>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</si>
  <si>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</si>
  <si>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</si>
  <si>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</si>
  <si>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</si>
  <si>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</si>
  <si>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</si>
  <si>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</si>
  <si>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</si>
  <si>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</si>
  <si>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</si>
  <si>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</si>
  <si>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</si>
  <si>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</si>
  <si>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</si>
  <si>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</si>
  <si>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</si>
  <si>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</si>
  <si>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</si>
  <si>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</si>
  <si>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</si>
  <si>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</si>
  <si>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</si>
  <si>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</si>
  <si>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</si>
  <si>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</si>
  <si>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</si>
  <si>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</si>
  <si>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</si>
  <si>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</si>
  <si>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</si>
  <si>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</si>
  <si>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</si>
  <si>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</si>
  <si>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</si>
  <si>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</si>
  <si>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</si>
  <si>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</si>
  <si>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</si>
  <si>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</si>
  <si>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</si>
  <si>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</si>
  <si>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</si>
  <si>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</si>
  <si>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</si>
  <si>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</si>
  <si>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</si>
  <si>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</si>
  <si>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</si>
  <si>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</si>
  <si>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</si>
  <si>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</si>
  <si>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</si>
  <si>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</si>
  <si>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</si>
  <si>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</si>
  <si>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</si>
  <si>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</si>
  <si>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</si>
  <si>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</si>
  <si>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</si>
  <si>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</si>
  <si>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</si>
  <si>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</si>
  <si>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</si>
  <si>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</si>
  <si>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</si>
  <si>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</si>
  <si>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</si>
  <si>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</si>
  <si>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</si>
  <si>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</si>
  <si>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Кузьмина Анастасия Дмитриевна</t>
  </si>
  <si>
    <t>Князькина Анастасия Юрьевна</t>
  </si>
  <si>
    <t>Климова Анастасия Андреевна</t>
  </si>
  <si>
    <t xml:space="preserve">Лепешкина Юлия Андреевна </t>
  </si>
  <si>
    <t>Стружкина Валения Борисовна</t>
  </si>
  <si>
    <t>Салеева Ирина Олеговна</t>
  </si>
  <si>
    <t>Лукошкина Кристина</t>
  </si>
  <si>
    <t xml:space="preserve">Кузнецова Виктория </t>
  </si>
  <si>
    <t>Денисенко Анастасия Владимировна</t>
  </si>
  <si>
    <t>0.35</t>
  </si>
  <si>
    <t>1.21</t>
  </si>
  <si>
    <t>0.38</t>
  </si>
  <si>
    <t>0.32</t>
  </si>
  <si>
    <t>1.08</t>
  </si>
  <si>
    <t>1.16</t>
  </si>
  <si>
    <t>18,6</t>
  </si>
  <si>
    <t>18,8</t>
  </si>
  <si>
    <t>18,4</t>
  </si>
  <si>
    <t>183</t>
  </si>
  <si>
    <t>180</t>
  </si>
  <si>
    <t>160</t>
  </si>
  <si>
    <t>175</t>
  </si>
  <si>
    <t>185</t>
  </si>
  <si>
    <t>16</t>
  </si>
  <si>
    <t>0</t>
  </si>
  <si>
    <t>17</t>
  </si>
  <si>
    <t>8</t>
  </si>
  <si>
    <t>20</t>
  </si>
  <si>
    <t>11</t>
  </si>
  <si>
    <t>17.56</t>
  </si>
  <si>
    <t>15.57</t>
  </si>
  <si>
    <t>16,8</t>
  </si>
  <si>
    <t>17,4</t>
  </si>
  <si>
    <t>17,6</t>
  </si>
  <si>
    <t>15,8</t>
  </si>
  <si>
    <t>15</t>
  </si>
  <si>
    <t>11.12</t>
  </si>
  <si>
    <t>11.46</t>
  </si>
  <si>
    <t>11.08</t>
  </si>
  <si>
    <t>13.08</t>
  </si>
  <si>
    <t>13.06</t>
  </si>
  <si>
    <t>8.05</t>
  </si>
  <si>
    <t>16-58-0000098</t>
  </si>
  <si>
    <t>16-58-0000082</t>
  </si>
  <si>
    <t>16-58-0000087</t>
  </si>
  <si>
    <t>16-58-0000112</t>
  </si>
  <si>
    <t>16-58-0000083</t>
  </si>
  <si>
    <t>16-58-0000133</t>
  </si>
  <si>
    <t>16-58-0000113</t>
  </si>
  <si>
    <t>16-58-0000118</t>
  </si>
  <si>
    <t>15-58-0003456</t>
  </si>
  <si>
    <t>Муниципальный центр тестирования г. Пенза</t>
  </si>
  <si>
    <t>г. Пенза, ул. Герцена, 12</t>
  </si>
  <si>
    <t>1</t>
  </si>
  <si>
    <t>2</t>
  </si>
  <si>
    <t>3</t>
  </si>
  <si>
    <t>4</t>
  </si>
  <si>
    <t>5</t>
  </si>
  <si>
    <t>6</t>
  </si>
  <si>
    <t>7</t>
  </si>
  <si>
    <t>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</si>
</sst>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7" zoomScale="85" zoomScaleNormal="80" workbookViewId="0">
      <selection activeCell="A22" sqref="A22:O23"/>
    </sheetView>
  </sheetViews>
  <sheetFormatPr defaultRowHeight="15"/>
  <cols>
    <col min="1" max="1" width="5" bestFit="1" customWidth="1"/>
    <col min="2" max="2" width="35.28515625" customWidth="1"/>
    <col min="3" max="3" width="15.140625" customWidth="1"/>
    <col min="4" max="4" width="19.5703125" customWidth="1"/>
    <col min="5" max="5" width="18.140625" customWidth="1"/>
    <col min="6" max="6" width="15.7109375" customWidth="1"/>
    <col min="7" max="7" width="18.85546875" customWidth="1"/>
    <col min="8" max="8" width="15.7109375" customWidth="1"/>
    <col min="9" max="9" width="14.42578125" customWidth="1"/>
    <col min="10" max="10" width="12.42578125" customWidth="1"/>
    <col min="11" max="11" width="12" customWidth="1"/>
    <col min="12" max="12" width="16.140625" customWidth="1"/>
    <col min="13" max="13" width="14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1"/>
    </row>
    <row r="2" spans="1:18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5"/>
      <c r="Q2" s="5"/>
    </row>
    <row r="3" spans="1:18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5"/>
      <c r="Q3" s="5"/>
    </row>
    <row r="4" spans="1:18" ht="15.75">
      <c r="A4" s="7"/>
      <c r="B4" s="7"/>
      <c r="C4" s="6" t="s">
        <v>298</v>
      </c>
      <c r="D4" s="29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30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4" t="s">
        <v>335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5"/>
      <c r="Q6" s="5"/>
    </row>
    <row r="7" spans="1:18" ht="15.75" customHeight="1">
      <c r="A7" s="24" t="s">
        <v>334</v>
      </c>
      <c r="B7" s="24"/>
      <c r="C7" s="24"/>
      <c r="D7" s="31" t="s">
        <v>11</v>
      </c>
      <c r="E7" s="6" t="s">
        <v>4</v>
      </c>
      <c r="F7" s="31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313</v>
      </c>
      <c r="N7" t="s">
        <v>45</v>
      </c>
      <c r="O7" t="s">
        <v>58</v>
      </c>
      <c r="P7" s="6"/>
      <c r="Q7" s="6"/>
    </row>
    <row r="8" spans="1:18" ht="32.25" customHeight="1">
      <c r="A8" s="24"/>
      <c r="B8" s="32" t="s">
        <v>332</v>
      </c>
      <c r="C8" s="32"/>
      <c r="D8" s="45" t="s">
        <v>393</v>
      </c>
      <c r="E8" s="45"/>
      <c r="F8" s="45"/>
      <c r="G8" s="45"/>
      <c r="H8" s="45"/>
      <c r="I8" s="45"/>
      <c r="J8" s="45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33" t="s">
        <v>333</v>
      </c>
      <c r="C9" s="33"/>
      <c r="D9" s="45" t="s">
        <v>394</v>
      </c>
      <c r="E9" s="45"/>
      <c r="F9" s="45"/>
      <c r="G9" s="45"/>
      <c r="H9" s="45"/>
      <c r="I9" s="45"/>
      <c r="J9" s="45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0.25" customHeight="1">
      <c r="A11" s="42" t="s">
        <v>0</v>
      </c>
      <c r="B11" s="42" t="s">
        <v>1</v>
      </c>
      <c r="C11" s="42" t="s">
        <v>337</v>
      </c>
      <c r="D11" s="42" t="s">
        <v>338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10"/>
      <c r="Q11" s="2"/>
    </row>
    <row r="12" spans="1:18" ht="87" customHeight="1">
      <c r="A12" s="43"/>
      <c r="B12" s="43"/>
      <c r="C12" s="43"/>
      <c r="D12" s="43"/>
      <c r="E12" s="3" t="str">
        <f>Лист2!H37</f>
        <v>Плавание 50 м</v>
      </c>
      <c r="F12" s="3" t="str">
        <f>Лист2!H6</f>
        <v>Бег на 100 м</v>
      </c>
      <c r="G12" s="3" t="str">
        <f>Лист2!H10</f>
        <v xml:space="preserve">Бег на 2 км </v>
      </c>
      <c r="H12" s="3" t="str">
        <f>Лист2!H24</f>
        <v>Прыжок в длину с места толчком двумя ногами</v>
      </c>
      <c r="I12" s="3" t="str">
        <f>Лист2!H13</f>
        <v>Подтягивание из виса лежа на низкой перекладине</v>
      </c>
      <c r="J12" s="3" t="str">
        <f>Лист2!H14</f>
        <v>Сгибание и разгибание рук в упоре лежа на полу</v>
      </c>
      <c r="K12" s="3" t="str">
        <f>Лист2!H21</f>
        <v>Поднимание туловища из положения лежа на спине</v>
      </c>
      <c r="L12" s="3" t="str">
        <f>Лист2!H17</f>
        <v>Наклон вперед из положения стоя с прямыми ногами на гимнастической скамье</v>
      </c>
      <c r="M12" s="3" t="str">
        <f>Лист2!H28</f>
        <v>Бег на лыжах на 3 км</v>
      </c>
      <c r="N12" s="3"/>
      <c r="O12" s="3"/>
      <c r="P12" s="8"/>
      <c r="Q12" s="8"/>
    </row>
    <row r="13" spans="1:18" ht="31.5">
      <c r="A13" s="27" t="s">
        <v>395</v>
      </c>
      <c r="B13" s="27" t="s">
        <v>350</v>
      </c>
      <c r="C13" s="27"/>
      <c r="D13" s="27" t="s">
        <v>392</v>
      </c>
      <c r="E13" s="27" t="s">
        <v>351</v>
      </c>
      <c r="F13" s="27" t="s">
        <v>377</v>
      </c>
      <c r="G13" s="27" t="s">
        <v>383</v>
      </c>
      <c r="H13" s="27" t="s">
        <v>364</v>
      </c>
      <c r="I13" s="27"/>
      <c r="J13" s="27" t="s">
        <v>365</v>
      </c>
      <c r="K13" s="27">
        <v>52</v>
      </c>
      <c r="L13" s="27" t="s">
        <v>369</v>
      </c>
      <c r="M13" s="27" t="s">
        <v>372</v>
      </c>
      <c r="N13" s="28"/>
      <c r="O13" s="28"/>
      <c r="P13" s="4"/>
    </row>
    <row r="14" spans="1:18" ht="15.75">
      <c r="A14" s="27" t="s">
        <v>396</v>
      </c>
      <c r="B14" s="27" t="s">
        <v>344</v>
      </c>
      <c r="C14" s="27"/>
      <c r="D14" s="27" t="s">
        <v>386</v>
      </c>
      <c r="E14" s="27" t="s">
        <v>353</v>
      </c>
      <c r="F14" s="27" t="s">
        <v>357</v>
      </c>
      <c r="G14" s="27" t="s">
        <v>380</v>
      </c>
      <c r="H14" s="27" t="s">
        <v>362</v>
      </c>
      <c r="I14" s="27">
        <v>6</v>
      </c>
      <c r="J14" s="27"/>
      <c r="K14" s="27">
        <v>34</v>
      </c>
      <c r="L14" s="27" t="s">
        <v>368</v>
      </c>
      <c r="M14" s="27"/>
      <c r="N14" s="28"/>
      <c r="O14" s="28"/>
      <c r="P14" s="4"/>
      <c r="Q14" s="4"/>
    </row>
    <row r="15" spans="1:18" ht="15.75">
      <c r="A15" s="27" t="s">
        <v>397</v>
      </c>
      <c r="B15" s="27" t="s">
        <v>343</v>
      </c>
      <c r="C15" s="27"/>
      <c r="D15" s="27" t="s">
        <v>385</v>
      </c>
      <c r="E15" s="27" t="s">
        <v>352</v>
      </c>
      <c r="F15" s="27" t="s">
        <v>373</v>
      </c>
      <c r="G15" s="27" t="s">
        <v>379</v>
      </c>
      <c r="H15" s="27" t="s">
        <v>361</v>
      </c>
      <c r="I15" s="27">
        <v>6</v>
      </c>
      <c r="J15" s="27"/>
      <c r="K15" s="27">
        <v>41</v>
      </c>
      <c r="L15" s="27" t="s">
        <v>365</v>
      </c>
      <c r="M15" s="27"/>
      <c r="N15" s="28"/>
      <c r="O15" s="28"/>
      <c r="P15" s="4"/>
      <c r="Q15" s="4"/>
    </row>
    <row r="16" spans="1:18" ht="15.75">
      <c r="A16" s="27" t="s">
        <v>398</v>
      </c>
      <c r="B16" s="27" t="s">
        <v>349</v>
      </c>
      <c r="C16" s="27"/>
      <c r="D16" s="27" t="s">
        <v>391</v>
      </c>
      <c r="E16" s="27"/>
      <c r="F16" s="27" t="s">
        <v>359</v>
      </c>
      <c r="G16" s="27"/>
      <c r="H16" s="27" t="s">
        <v>362</v>
      </c>
      <c r="I16" s="27"/>
      <c r="J16" s="27" t="s">
        <v>366</v>
      </c>
      <c r="K16" s="27">
        <v>49</v>
      </c>
      <c r="L16" s="27" t="s">
        <v>370</v>
      </c>
      <c r="M16" s="27"/>
      <c r="N16" s="28"/>
      <c r="O16" s="28"/>
      <c r="P16" s="4"/>
      <c r="Q16" s="4"/>
    </row>
    <row r="17" spans="1:17" ht="16.5" customHeight="1">
      <c r="A17" s="27" t="s">
        <v>399</v>
      </c>
      <c r="B17" s="27" t="s">
        <v>342</v>
      </c>
      <c r="C17" s="27"/>
      <c r="D17" s="27" t="s">
        <v>384</v>
      </c>
      <c r="E17" s="27" t="s">
        <v>351</v>
      </c>
      <c r="F17" s="27" t="s">
        <v>367</v>
      </c>
      <c r="G17" s="27" t="s">
        <v>378</v>
      </c>
      <c r="H17" s="27" t="s">
        <v>360</v>
      </c>
      <c r="I17" s="27">
        <v>9</v>
      </c>
      <c r="J17" s="27"/>
      <c r="K17" s="27">
        <v>42</v>
      </c>
      <c r="L17" s="27" t="s">
        <v>367</v>
      </c>
      <c r="M17" s="27"/>
      <c r="N17" s="28"/>
      <c r="O17" s="28"/>
      <c r="P17" s="4"/>
      <c r="Q17" s="4"/>
    </row>
    <row r="18" spans="1:17" ht="15.75">
      <c r="A18" s="27" t="s">
        <v>400</v>
      </c>
      <c r="B18" s="27" t="s">
        <v>345</v>
      </c>
      <c r="C18" s="27"/>
      <c r="D18" s="27" t="s">
        <v>387</v>
      </c>
      <c r="E18" s="27" t="s">
        <v>354</v>
      </c>
      <c r="F18" s="27" t="s">
        <v>374</v>
      </c>
      <c r="G18" s="27" t="s">
        <v>381</v>
      </c>
      <c r="H18" s="27" t="s">
        <v>363</v>
      </c>
      <c r="I18" s="27"/>
      <c r="J18" s="27" t="s">
        <v>365</v>
      </c>
      <c r="K18" s="27">
        <v>41</v>
      </c>
      <c r="L18" s="27" t="s">
        <v>365</v>
      </c>
      <c r="M18" s="27" t="s">
        <v>371</v>
      </c>
      <c r="N18" s="28"/>
      <c r="O18" s="28"/>
      <c r="P18" s="4"/>
      <c r="Q18" s="4"/>
    </row>
    <row r="19" spans="1:17" ht="15.75">
      <c r="A19" s="27" t="s">
        <v>401</v>
      </c>
      <c r="B19" s="27" t="s">
        <v>348</v>
      </c>
      <c r="C19" s="27"/>
      <c r="D19" s="27" t="s">
        <v>390</v>
      </c>
      <c r="E19" s="27"/>
      <c r="F19" s="27" t="s">
        <v>376</v>
      </c>
      <c r="G19" s="27" t="s">
        <v>382</v>
      </c>
      <c r="H19" s="27" t="s">
        <v>364</v>
      </c>
      <c r="I19" s="27"/>
      <c r="J19" s="27"/>
      <c r="K19" s="27">
        <v>30</v>
      </c>
      <c r="L19" s="27" t="s">
        <v>369</v>
      </c>
      <c r="M19" s="27"/>
      <c r="N19" s="28"/>
      <c r="O19" s="28"/>
      <c r="P19" s="4"/>
      <c r="Q19" s="4"/>
    </row>
    <row r="20" spans="1:17" ht="15.75">
      <c r="A20" s="27" t="s">
        <v>368</v>
      </c>
      <c r="B20" s="27" t="s">
        <v>347</v>
      </c>
      <c r="C20" s="27"/>
      <c r="D20" s="27" t="s">
        <v>389</v>
      </c>
      <c r="E20" s="27" t="s">
        <v>356</v>
      </c>
      <c r="F20" s="27" t="s">
        <v>358</v>
      </c>
      <c r="G20" s="27"/>
      <c r="H20" s="27" t="s">
        <v>362</v>
      </c>
      <c r="I20" s="27"/>
      <c r="J20" s="27"/>
      <c r="K20" s="27">
        <v>38</v>
      </c>
      <c r="L20" s="27"/>
      <c r="M20" s="27"/>
      <c r="N20" s="28"/>
      <c r="O20" s="28"/>
      <c r="P20" s="4"/>
      <c r="Q20" s="4"/>
    </row>
    <row r="21" spans="1:17" ht="15.75">
      <c r="A21" s="27" t="s">
        <v>402</v>
      </c>
      <c r="B21" s="27" t="s">
        <v>346</v>
      </c>
      <c r="C21" s="27"/>
      <c r="D21" s="27" t="s">
        <v>388</v>
      </c>
      <c r="E21" s="27" t="s">
        <v>355</v>
      </c>
      <c r="F21" s="27" t="s">
        <v>375</v>
      </c>
      <c r="G21" s="27"/>
      <c r="H21" s="27" t="s">
        <v>362</v>
      </c>
      <c r="I21" s="27"/>
      <c r="J21" s="27"/>
      <c r="K21" s="27">
        <v>16</v>
      </c>
      <c r="L21" s="27" t="s">
        <v>369</v>
      </c>
      <c r="M21" s="27"/>
      <c r="N21" s="28"/>
      <c r="O21" s="28"/>
      <c r="P21" s="4"/>
      <c r="Q21" s="4"/>
    </row>
    <row r="22" spans="1:17" ht="43.5" customHeight="1">
      <c r="A22" s="35" t="s">
        <v>336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2"/>
      <c r="Q22" s="4"/>
    </row>
    <row r="23" spans="1:17" ht="96" hidden="1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12"/>
      <c r="Q23" s="9"/>
    </row>
    <row r="28" spans="1:17">
      <c r="C28" s="11"/>
    </row>
  </sheetData>
  <sortState ref="A13:R21">
    <sortCondition ref="B13:B21"/>
  </sortState>
  <mergeCells count="12">
    <mergeCell ref="B8:C8"/>
    <mergeCell ref="B9:C9"/>
    <mergeCell ref="A1:O3"/>
    <mergeCell ref="A22:O23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6" workbookViewId="0">
      <selection activeCell="E4" sqref="E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2016-03-09T06:35:00Z</dcterms:modified>
</cp:coreProperties>
</file>